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9440" windowHeight="9090"/>
  </bookViews>
  <sheets>
    <sheet name="Foglio1" sheetId="7" r:id="rId1"/>
  </sheets>
  <calcPr calcId="145621"/>
</workbook>
</file>

<file path=xl/calcChain.xml><?xml version="1.0" encoding="utf-8"?>
<calcChain xmlns="http://schemas.openxmlformats.org/spreadsheetml/2006/main">
  <c r="J91" i="7" l="1"/>
  <c r="J90" i="7"/>
  <c r="J89" i="7"/>
  <c r="J88" i="7"/>
  <c r="J87" i="7"/>
  <c r="J48" i="7"/>
  <c r="J46" i="7"/>
  <c r="J44" i="7"/>
</calcChain>
</file>

<file path=xl/sharedStrings.xml><?xml version="1.0" encoding="utf-8"?>
<sst xmlns="http://schemas.openxmlformats.org/spreadsheetml/2006/main" count="831" uniqueCount="302">
  <si>
    <t>CIG</t>
  </si>
  <si>
    <t>PROCEDURA DI SCELTA DEL CONTRAENTE</t>
  </si>
  <si>
    <t>RAGIONE SOCIALE PARTECIPANTE</t>
  </si>
  <si>
    <t>RAGIONE SOCIALE AGGIUDICATARIO</t>
  </si>
  <si>
    <t>IMPORTO</t>
  </si>
  <si>
    <t>DATA INIZIO</t>
  </si>
  <si>
    <t>DATA ULTIMAZIONE</t>
  </si>
  <si>
    <t>SERVIZIO</t>
  </si>
  <si>
    <t>FORNITURA</t>
  </si>
  <si>
    <t>IMPORTO SOMME LIQUIDATE</t>
  </si>
  <si>
    <t>STAZIONE APPALTANTE</t>
  </si>
  <si>
    <t>STRUTTURA PROPONENTE</t>
  </si>
  <si>
    <t>Federazione Nazionale Collegi Ipasvi</t>
  </si>
  <si>
    <t>23- AFFIDAMENTO IN ECONOMIA - AFFIDAMENTO DIRETTO</t>
  </si>
  <si>
    <t>X</t>
  </si>
  <si>
    <t>LOGO SRL</t>
  </si>
  <si>
    <t>IVS ITALIA SPA</t>
  </si>
  <si>
    <t>OGGETTO DEL BANDO</t>
  </si>
  <si>
    <t>C.F. PARTECIPANTE</t>
  </si>
  <si>
    <t>C.F. AGGIUDICATARIO</t>
  </si>
  <si>
    <t>RINNOVO LICENZE MAIL SERVER</t>
  </si>
  <si>
    <t>Z5918139F7</t>
  </si>
  <si>
    <t>GRUPPO DI CONTINUITA' PER SERVER</t>
  </si>
  <si>
    <t>Z351813A11</t>
  </si>
  <si>
    <t>Z211834DF9</t>
  </si>
  <si>
    <t>ACQUISTO CIALDE  CAFFE</t>
  </si>
  <si>
    <t>ZE2188D1E7</t>
  </si>
  <si>
    <t>ABBONAMENTO BANCA IMMAGINI</t>
  </si>
  <si>
    <t>ENNIO DE SANTIS</t>
  </si>
  <si>
    <t>DSNNNE47C22L736A</t>
  </si>
  <si>
    <t>ZC518A34DC</t>
  </si>
  <si>
    <t>FORNITURA SOFTWARE</t>
  </si>
  <si>
    <t>6614796E54</t>
  </si>
  <si>
    <t xml:space="preserve">PROGETTO DI RICERCA </t>
  </si>
  <si>
    <t xml:space="preserve">FONDAZIONE CENSIS </t>
  </si>
  <si>
    <t>04-PROCEDURA NEGOZIATA SENZA PREVIA PUBBLICAZIONE DEL BANDO</t>
  </si>
  <si>
    <t>ZF618F9FB4</t>
  </si>
  <si>
    <t>REVISIONE INVENTARIO</t>
  </si>
  <si>
    <t>SCNSLV81T30E791P</t>
  </si>
  <si>
    <t>SILVIO ASCIONE</t>
  </si>
  <si>
    <t>ZCF190BA5A</t>
  </si>
  <si>
    <t>Z1419637F2</t>
  </si>
  <si>
    <t>HOSTING BANDA E GESTIONE AMBIENTE IPASVI + HOSTING E DOMINIO INFERMIERI PER LA SALUTE</t>
  </si>
  <si>
    <t>SERVIZIO ASSICURATIVO PER SEDE</t>
  </si>
  <si>
    <t>CASELLE POSTA CERTIFICATA</t>
  </si>
  <si>
    <t>SERVIZIO DI STENOTIPIA E TRASCRIZIONE</t>
  </si>
  <si>
    <t>IMPLEMENTAZIONI SISTEMA ALBO</t>
  </si>
  <si>
    <t>Z991998A90</t>
  </si>
  <si>
    <t>SERVIZIO DI RISCOSSIONE CON ATTIVITA' PRECOATTIVA</t>
  </si>
  <si>
    <t>Z2119A13D7</t>
  </si>
  <si>
    <t>ZBF19A1D17</t>
  </si>
  <si>
    <t>Z6A19A1DB6</t>
  </si>
  <si>
    <t>Z2B19A1E61</t>
  </si>
  <si>
    <t>SERVIZIO DI GESTIONE E CONSERVAZIONE FATTURE ELETTRONICHE  PER COLLEGI IPASVI</t>
  </si>
  <si>
    <t>ZE219A83AB</t>
  </si>
  <si>
    <t>ZBF19A840A</t>
  </si>
  <si>
    <t>SERVIZIO DI VIGILANZA E CUSTODIA CHIAVI</t>
  </si>
  <si>
    <t>ZD819ADD23</t>
  </si>
  <si>
    <t xml:space="preserve">SERVIZI DI INSERIMENTO DATI CONTABILI </t>
  </si>
  <si>
    <t>Z5A19AEC33</t>
  </si>
  <si>
    <t>Z3919AEE17</t>
  </si>
  <si>
    <t>SERVIZIO DI RASSEGNA STAMPA</t>
  </si>
  <si>
    <t>Z9D19AEF8D</t>
  </si>
  <si>
    <t>ZF819AEF91</t>
  </si>
  <si>
    <t xml:space="preserve">SERVIZI REDAZIONALI </t>
  </si>
  <si>
    <t>Z2419B8453</t>
  </si>
  <si>
    <t>SERVIZIO DI IMPAGINAZIONE EGESTIONE PORTALE IPASVI E PORTALE INFERMIERI PER LA SALUTE</t>
  </si>
  <si>
    <t>SERVIZIO RASSEGNA STAMPA ATTI PARLAMENTARI</t>
  </si>
  <si>
    <t>NPPFNC66T54H501E</t>
  </si>
  <si>
    <t>FRANCESCA NAPPI</t>
  </si>
  <si>
    <t>EQUITALIA SUD SPA</t>
  </si>
  <si>
    <t>SERVIZI LEGALI</t>
  </si>
  <si>
    <t>MANUTENZIONE E ASSISTENZA COGESWINTOP</t>
  </si>
  <si>
    <t>CONSERVAZIONE FATTURE ELETTRONICHE SNC</t>
  </si>
  <si>
    <t>ZADIG SRL</t>
  </si>
  <si>
    <t>METRONOTTE ISTITUTO DI VIGILANZA NUOVA CITTA' DI ROMA SOCIETA' COOPERATIVA</t>
  </si>
  <si>
    <t xml:space="preserve">SERVIZI CONTABILI </t>
  </si>
  <si>
    <t>CMSDBR63T25H501M</t>
  </si>
  <si>
    <t>ADALBERTO CAMISASCA</t>
  </si>
  <si>
    <t>TELPRESS ITALIA SPA</t>
  </si>
  <si>
    <t>FERPRESS DI ANTONIO AMATORE RIVA</t>
  </si>
  <si>
    <t>PIETRO GIOVANNI DRI'</t>
  </si>
  <si>
    <t>DISEGNI PER CLICK SALUTE</t>
  </si>
  <si>
    <t>Z2B19C95CD</t>
  </si>
  <si>
    <t>ZDB19CA2EC</t>
  </si>
  <si>
    <t xml:space="preserve">HARDWARE </t>
  </si>
  <si>
    <t>Z1F19CC29C</t>
  </si>
  <si>
    <t>SERVIZIO DI REALIZZAZIONE CAMPAGNA IMMAGINE</t>
  </si>
  <si>
    <t>663977647D</t>
  </si>
  <si>
    <t>MERLO SPA</t>
  </si>
  <si>
    <t>08- AFFIDAMENTO IN ECONOMIA - COTTIMO FIDUCIARIO</t>
  </si>
  <si>
    <t>ZA31A05E7E</t>
  </si>
  <si>
    <t>CANCELLERIA E AFFINI</t>
  </si>
  <si>
    <t>SERVIZIO DI STAMPA RAPPORTO ISTISAN</t>
  </si>
  <si>
    <t>Z601A05D1A</t>
  </si>
  <si>
    <t xml:space="preserve">TIPOGRAFIA FACCIOTTI SRL </t>
  </si>
  <si>
    <t>TIPOGRAFIA FACCIOTTI SRL</t>
  </si>
  <si>
    <t>MYO SPA</t>
  </si>
  <si>
    <t>ZAD1A3786D</t>
  </si>
  <si>
    <t>SERVIZIO DI STUDIO E RICERCA SVILUPPO ATTIVITA' INFERMIERISTICA LIBERO PROFESSIONALE</t>
  </si>
  <si>
    <t>ZBF1A4840B</t>
  </si>
  <si>
    <t>SERVIZI DI MANUTENZIONE VARI</t>
  </si>
  <si>
    <t>ACMM SRL</t>
  </si>
  <si>
    <t>ZD41A48E9B</t>
  </si>
  <si>
    <t xml:space="preserve">ACQUISTO COMPUTER </t>
  </si>
  <si>
    <t>INFOGRAF SAS DI THOMAS ANEZAKIS</t>
  </si>
  <si>
    <t>Z1A1A49070</t>
  </si>
  <si>
    <t>ACQUISTO STAMPANTI</t>
  </si>
  <si>
    <t>ZEB1A492D8</t>
  </si>
  <si>
    <t>ACQUISTO CARTUCCIA AFFRANCATRICE</t>
  </si>
  <si>
    <t>NEOPOST ITALIA</t>
  </si>
  <si>
    <t>INFOCOPY SRL</t>
  </si>
  <si>
    <t>ZF11A4D52C</t>
  </si>
  <si>
    <t>FABIO ROVERSI</t>
  </si>
  <si>
    <t>Z9D1A4DFDE</t>
  </si>
  <si>
    <t>SERVIZIO ASSICURATIVO POLIZZA INFORTUNI</t>
  </si>
  <si>
    <t>AG ASSICURAZIONI SRL</t>
  </si>
  <si>
    <t>FORNITURA CARTUCCIA INCHIOSTRO PER MARCATEMPO</t>
  </si>
  <si>
    <t>ZA81A59351</t>
  </si>
  <si>
    <t>FORNITURA FAX</t>
  </si>
  <si>
    <t>FORNITURA APPLE TELEFONO 6S PLUS 128 GB SILVER</t>
  </si>
  <si>
    <t>INFORMATICA COMMERCIALE SPA</t>
  </si>
  <si>
    <t>AP SISTEMI DI MACI PAOLO E CARBONE ALESSANDRO SNC</t>
  </si>
  <si>
    <t>Z8A1A8DC51</t>
  </si>
  <si>
    <t>PRESIDIO E ASSISTENZA SISTEMA INFORMATICO</t>
  </si>
  <si>
    <t xml:space="preserve">TECLO SRL </t>
  </si>
  <si>
    <t>Z8E1A9EA0B</t>
  </si>
  <si>
    <t>SERVIZI LEGALI IN MATERIA DI ARCHIVIAZIONE E CONSERVAZIONE DIGITALE, PRIVACI E ICT</t>
  </si>
  <si>
    <t xml:space="preserve">STUDIO LEGALE LISI DIGITAL &amp; LAW DEPARTMENT </t>
  </si>
  <si>
    <t>Z8A1AB5A9A</t>
  </si>
  <si>
    <t>INFOCERT SPA</t>
  </si>
  <si>
    <t>FB CONSULTING SRL</t>
  </si>
  <si>
    <t>LSINDR72E22D862Q</t>
  </si>
  <si>
    <t>Z3B1ABD861</t>
  </si>
  <si>
    <t>ACQUISTO CENTRALINO E TELEFONI</t>
  </si>
  <si>
    <t>TECNOTEAM '90 SRL</t>
  </si>
  <si>
    <t>Z261ABD995</t>
  </si>
  <si>
    <t>ACQUISTO SOFTWARE MICROSOFT VISIO STANDARD 2016</t>
  </si>
  <si>
    <t>ZF41AB2FE4</t>
  </si>
  <si>
    <t>NUOVA L'ORA ELETTRONICA DI MONTANARI MARCO E C. SAS</t>
  </si>
  <si>
    <t>Z711A4FB3A</t>
  </si>
  <si>
    <t>FERPRESS SRL</t>
  </si>
  <si>
    <t>ZB41B65D01</t>
  </si>
  <si>
    <t>PIATTAFORMA DOCUMENTALE ABBONAMENTO IL SOLE 24 ORE</t>
  </si>
  <si>
    <t>IL SOLE 24 ORE SPA</t>
  </si>
  <si>
    <t>Z351B65E12</t>
  </si>
  <si>
    <t>ABBONAMENTO TRIENNALE LEGGI D'ITALIA</t>
  </si>
  <si>
    <t>WOLTERS KLUWER ITALIA</t>
  </si>
  <si>
    <t>Z041B74AE2</t>
  </si>
  <si>
    <t xml:space="preserve">FONEMA SCARL </t>
  </si>
  <si>
    <t>SERVIZIO DI DEPOSITO ARCHIVIO ESTERNO</t>
  </si>
  <si>
    <t>ZB31B74EE9</t>
  </si>
  <si>
    <t>IMMOBILDAGO SRL</t>
  </si>
  <si>
    <t>Z551B7B218</t>
  </si>
  <si>
    <t>TROST SPA</t>
  </si>
  <si>
    <t>PAPER-INGROS</t>
  </si>
  <si>
    <t>FRGDVD45L24E745Y</t>
  </si>
  <si>
    <t xml:space="preserve">FORNITURA RACCOGLITORI PER DIFFERENZIATA </t>
  </si>
  <si>
    <t>FORNITURA RACCOGLITORI PER DIFFERENZIATA SALE RIUNIONI</t>
  </si>
  <si>
    <t>Z4B1B7AB7A</t>
  </si>
  <si>
    <t>ZB01BA9D3A</t>
  </si>
  <si>
    <t xml:space="preserve">FORNITURA PORTA BLOCCHI </t>
  </si>
  <si>
    <t>ECO LASER INFORMATICA SRL</t>
  </si>
  <si>
    <t>FORNITURA CONTENITORI PER RACCOLTA DIFFERENZIATA</t>
  </si>
  <si>
    <t>Z6D1BA9DCC</t>
  </si>
  <si>
    <t>Z041B9877A</t>
  </si>
  <si>
    <t>FORNITURA MONITOR ACER</t>
  </si>
  <si>
    <t>ADPARTNERS SRL</t>
  </si>
  <si>
    <t>Z8E1B99A0B</t>
  </si>
  <si>
    <t>FORNITURA SMART UPS</t>
  </si>
  <si>
    <t>MEMOGRAPH</t>
  </si>
  <si>
    <t>ZCD1BC9333</t>
  </si>
  <si>
    <t>FORNITURA ACCESSORI TAVOLI RIUNIONE</t>
  </si>
  <si>
    <t>SAR SRL</t>
  </si>
  <si>
    <t>Z511BC9AF5</t>
  </si>
  <si>
    <t>FORNITURA TASTIERA INTEGRATA CON MOUSE</t>
  </si>
  <si>
    <t>SOLUZIONE UFFICIO SRL</t>
  </si>
  <si>
    <t>Z731BV9B4C</t>
  </si>
  <si>
    <t>SERVIZI HOUSING</t>
  </si>
  <si>
    <t>Z1A1BD4571</t>
  </si>
  <si>
    <t>RINNOVO LICENZE ANTIVIRUS</t>
  </si>
  <si>
    <t>TECNOSISTEMI SRL</t>
  </si>
  <si>
    <t>ZA81BD5334</t>
  </si>
  <si>
    <t>FORNITURA TONER HP PER STAMPANTE M201N</t>
  </si>
  <si>
    <t>Z441BDDBFD</t>
  </si>
  <si>
    <t>FORNITURA PRODOTTI NESPRESSO</t>
  </si>
  <si>
    <t>NESPRESSO ITALIANA SPA</t>
  </si>
  <si>
    <t>ZC41BE0269</t>
  </si>
  <si>
    <t>ACQUISTO TABLET SAMSUNG GALAXY TAB S2 9.7 - LTE32 GB ORO</t>
  </si>
  <si>
    <t>CARTOIDEE DI CULTURARO VASTA GIUSEPPE</t>
  </si>
  <si>
    <t>Z9C1BC8DD6</t>
  </si>
  <si>
    <t>SERVIZIO DI VALIDAZIONE METODOLOGICA DEL MANUALE DI ACCREDITAMENTO LIBERA PROFESSIONE</t>
  </si>
  <si>
    <t>ITALIAN QUALITY COMPANY S.R.L.</t>
  </si>
  <si>
    <t xml:space="preserve">ITALIAN QUALITY COMPANY S.R.L. </t>
  </si>
  <si>
    <t>Z3D1C073D7</t>
  </si>
  <si>
    <t xml:space="preserve">SERVIZIO DI IMPLEMENTAZIONE AL SISTEMA ALBO </t>
  </si>
  <si>
    <t>Z491C07A04</t>
  </si>
  <si>
    <t>SERVIZIO DI MANUTENZIONE ORDINARIA IMPIANTO DI SOLLEVAMENTO</t>
  </si>
  <si>
    <t>FONEMA SCARL</t>
  </si>
  <si>
    <t>Z711C20C01</t>
  </si>
  <si>
    <t>NOLEGGIO MACCHINE MULTIFUNZIONE</t>
  </si>
  <si>
    <t>CONVERGE S.P.A.</t>
  </si>
  <si>
    <t>Z901C26B9F</t>
  </si>
  <si>
    <t>FORNITURA BEVANDE</t>
  </si>
  <si>
    <t>ZA01C26330</t>
  </si>
  <si>
    <t>FORNITURA ACCESSORI PER SCHERMI SALE RIUNIONE</t>
  </si>
  <si>
    <t>STEFANIA LATTANZI</t>
  </si>
  <si>
    <t>ZEA1B99668</t>
  </si>
  <si>
    <t>ZC01C14E7F</t>
  </si>
  <si>
    <t>FORNITURA BUONI PASTO</t>
  </si>
  <si>
    <t>IVS ITALIA S.PA.</t>
  </si>
  <si>
    <t>QUI! GROUP S.P.A.</t>
  </si>
  <si>
    <t>Z7C1C0EFB1</t>
  </si>
  <si>
    <t>ZBA1C5D6BC</t>
  </si>
  <si>
    <t>STRENNE NATALIZIE</t>
  </si>
  <si>
    <t>MAESTRI ARTIGIANI ITALIANI SRL</t>
  </si>
  <si>
    <t>SERVIZIO DI INCORNICIATURA E FORNITURA CORNICI</t>
  </si>
  <si>
    <t>Z801C5F52F</t>
  </si>
  <si>
    <t>LABORATORIO ARTIGIANO CORNICI DI PAOLO MANCINI</t>
  </si>
  <si>
    <t>ZDE1C45745</t>
  </si>
  <si>
    <t>FORNITURA DI CARTA BIANCA A 4 80 GR</t>
  </si>
  <si>
    <t>LYRECO ITALIA SRL</t>
  </si>
  <si>
    <t>SERVIZIO DI PROGETTAZIONE GRAFICA E IMPAGINAZIONE SLIDE BILANCIO DI PREVISIONE 2017</t>
  </si>
  <si>
    <t>COCCHI &amp; COCCHI SNC</t>
  </si>
  <si>
    <t>Z9B1C89F06</t>
  </si>
  <si>
    <t>ZD01C74F48</t>
  </si>
  <si>
    <t>Z971C9A1C5</t>
  </si>
  <si>
    <t>Z621C9A231</t>
  </si>
  <si>
    <t>ABBONAMRNTO DIRITTO E GIUSTIZIA ONLINE</t>
  </si>
  <si>
    <t>ABBONAMENTO IL LAVORO NELLA PA CON LINE CARTACEO</t>
  </si>
  <si>
    <t>DOTT. A. GIUFFRE' EDITORE SPA</t>
  </si>
  <si>
    <t>SERVIZIO DI IMPREMENTAZIONE ALBO</t>
  </si>
  <si>
    <t>Z701CA9533</t>
  </si>
  <si>
    <t>TECLO SRL</t>
  </si>
  <si>
    <t>CORSI &amp; PARTNERS S.R.L.</t>
  </si>
  <si>
    <t>SERVIZIO SELEZIONE DIRIGENTE II FASCIA</t>
  </si>
  <si>
    <t>ZAE1CC3BD3</t>
  </si>
  <si>
    <t>ZD21CC5E0A</t>
  </si>
  <si>
    <t>CORSO FAD "TRACHEOSTOMIA: GESTIONE DEL PAZIENTE"</t>
  </si>
  <si>
    <t>CORSO FAD " L'ADERENZA ALLA TERAPIA FARMACOLOGICA : CASI E PROBLEMI"</t>
  </si>
  <si>
    <t>Z001CC5D53</t>
  </si>
  <si>
    <t>Z721CC5EA3</t>
  </si>
  <si>
    <t>CORSO FAD "LA GASTROSTOMIA ENDOSCOPICA PERCUTANEA: ISTRUZIONI PER L'USO"</t>
  </si>
  <si>
    <t>Z561CC5EEF</t>
  </si>
  <si>
    <t>CORSO FAD "STOMIE INTESTINALI: GESTIONE DEL PAZIENTE"</t>
  </si>
  <si>
    <t>Z7D1CC5DAE</t>
  </si>
  <si>
    <t>CORSO FAD "IL PAZIENTE DISFAGICO: VALUTAZIONE E GESTIONE"</t>
  </si>
  <si>
    <t>ZD61C5EFEE</t>
  </si>
  <si>
    <t>FORNITURA STAMPE PER ARREDO SEDE</t>
  </si>
  <si>
    <t>EUFEMI MASSIMO</t>
  </si>
  <si>
    <t>FMEMSM74S23H501C</t>
  </si>
  <si>
    <t>MNCPLA84H23H501U</t>
  </si>
  <si>
    <t>ISI SVILUPPO INFORMATICO SRL</t>
  </si>
  <si>
    <t>DRIPRG61S24F205E</t>
  </si>
  <si>
    <t>TT TECNOSISTEMI SPA</t>
  </si>
  <si>
    <t>08766041001</t>
  </si>
  <si>
    <t>03320270162</t>
  </si>
  <si>
    <t>01158690584</t>
  </si>
  <si>
    <t>01606940342</t>
  </si>
  <si>
    <t>09631211001</t>
  </si>
  <si>
    <t>00735000572</t>
  </si>
  <si>
    <t>05456131001</t>
  </si>
  <si>
    <t>05199111005</t>
  </si>
  <si>
    <t>03222970406</t>
  </si>
  <si>
    <t>06465540968</t>
  </si>
  <si>
    <t>08532341008</t>
  </si>
  <si>
    <t>03983130828</t>
  </si>
  <si>
    <t>02070490988</t>
  </si>
  <si>
    <t>00409920584</t>
  </si>
  <si>
    <t>02009970407</t>
  </si>
  <si>
    <t>03614790875</t>
  </si>
  <si>
    <t>02920840820</t>
  </si>
  <si>
    <t>09552501000</t>
  </si>
  <si>
    <t>07945211006</t>
  </si>
  <si>
    <t>03850331004</t>
  </si>
  <si>
    <t>03509620484</t>
  </si>
  <si>
    <t>00777910159</t>
  </si>
  <si>
    <t>07332660583</t>
  </si>
  <si>
    <t>05004250584</t>
  </si>
  <si>
    <t>01348470301</t>
  </si>
  <si>
    <t>04427081007</t>
  </si>
  <si>
    <t>03340710270</t>
  </si>
  <si>
    <t>01866580812</t>
  </si>
  <si>
    <t>02833750603</t>
  </si>
  <si>
    <t>08093441007</t>
  </si>
  <si>
    <t>02778750246</t>
  </si>
  <si>
    <t>05646921006</t>
  </si>
  <si>
    <t>01523860094</t>
  </si>
  <si>
    <t>04406950875</t>
  </si>
  <si>
    <t>03332011208</t>
  </si>
  <si>
    <t>04472901000</t>
  </si>
  <si>
    <t>03105300101</t>
  </si>
  <si>
    <t>06385160483</t>
  </si>
  <si>
    <t>03092090368</t>
  </si>
  <si>
    <t>00829840156</t>
  </si>
  <si>
    <t>26-AFFIDAMENTO DIRETTO IN ADESIONE AD ACCORDO QUADRO/CONVENZIONE</t>
  </si>
  <si>
    <t>MC-LINK SPA</t>
  </si>
  <si>
    <t xml:space="preserve">FORNITURA MAC BOOK AIR 13' </t>
  </si>
  <si>
    <t xml:space="preserve">Contratti di forniture, beni e servizi </t>
  </si>
  <si>
    <t>Anno 2016</t>
  </si>
  <si>
    <t>Dati aggiornati al 31/12/2016</t>
  </si>
  <si>
    <t>Federazione nazionale Collegi IPASVI    C.F. 80186470581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</si>
</sst>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44" fontId="0" fillId="3" borderId="1" xfId="1" applyFont="1" applyFill="1" applyBorder="1"/>
    <xf numFmtId="14" fontId="0" fillId="3" borderId="1" xfId="0" applyNumberFormat="1" applyFill="1" applyBorder="1"/>
    <xf numFmtId="0" fontId="0" fillId="3" borderId="2" xfId="0" applyFill="1" applyBorder="1"/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14" fontId="0" fillId="3" borderId="0" xfId="0" applyNumberFormat="1" applyFill="1"/>
    <xf numFmtId="0" fontId="1" fillId="3" borderId="1" xfId="0" applyFont="1" applyFill="1" applyBorder="1"/>
    <xf numFmtId="0" fontId="1" fillId="3" borderId="1" xfId="0" applyFont="1" applyFill="1" applyBorder="1" applyAlignment="1">
      <alignment vertical="center" wrapText="1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0" borderId="0" xfId="0" applyAlignment="1">
      <alignment horizontal="center"/>
    </xf>
    <xf numFmtId="44" fontId="0" fillId="3" borderId="6" xfId="1" applyFont="1" applyFill="1" applyBorder="1"/>
    <xf numFmtId="0" fontId="0" fillId="3" borderId="7" xfId="0" applyFill="1" applyBorder="1"/>
    <xf numFmtId="0" fontId="0" fillId="3" borderId="6" xfId="0" applyFill="1" applyBorder="1"/>
    <xf numFmtId="14" fontId="0" fillId="3" borderId="6" xfId="0" applyNumberFormat="1" applyFill="1" applyBorder="1"/>
    <xf numFmtId="0" fontId="0" fillId="3" borderId="6" xfId="0" applyFill="1" applyBorder="1" applyAlignment="1">
      <alignment horizontal="center"/>
    </xf>
    <xf numFmtId="14" fontId="3" fillId="3" borderId="1" xfId="0" applyNumberFormat="1" applyFont="1" applyFill="1" applyBorder="1"/>
    <xf numFmtId="0" fontId="0" fillId="3" borderId="1" xfId="0" quotePrefix="1" applyFill="1" applyBorder="1" applyAlignment="1">
      <alignment horizontal="center"/>
    </xf>
    <xf numFmtId="0" fontId="0" fillId="3" borderId="3" xfId="0" quotePrefix="1" applyFill="1" applyBorder="1" applyAlignment="1">
      <alignment horizontal="center"/>
    </xf>
    <xf numFmtId="0" fontId="0" fillId="3" borderId="7" xfId="0" quotePrefix="1" applyFill="1" applyBorder="1" applyAlignment="1">
      <alignment horizontal="center"/>
    </xf>
    <xf numFmtId="0" fontId="0" fillId="3" borderId="1" xfId="0" quotePrefix="1" applyFont="1" applyFill="1" applyBorder="1" applyAlignment="1">
      <alignment horizontal="center"/>
    </xf>
    <xf numFmtId="0" fontId="1" fillId="3" borderId="6" xfId="0" applyFont="1" applyFill="1" applyBorder="1"/>
    <xf numFmtId="14" fontId="0" fillId="3" borderId="3" xfId="0" applyNumberFormat="1" applyFill="1" applyBorder="1"/>
    <xf numFmtId="0" fontId="1" fillId="2" borderId="1" xfId="0" applyFont="1" applyFill="1" applyBorder="1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workbookViewId="0">
      <selection activeCell="B1" sqref="B1"/>
    </sheetView>
  </sheetViews>
  <sheetFormatPr defaultRowHeight="15" x14ac:dyDescent="0.25"/>
  <cols>
    <col min="1" max="1" width="35.5703125" customWidth="1"/>
    <col min="2" max="2" width="39.5703125" customWidth="1"/>
    <col min="3" max="3" width="15.140625" customWidth="1"/>
    <col min="4" max="4" width="90.5703125" customWidth="1"/>
    <col min="5" max="5" width="81.42578125" customWidth="1"/>
    <col min="6" max="6" width="51.7109375" customWidth="1"/>
    <col min="7" max="7" width="40.5703125" customWidth="1"/>
    <col min="8" max="8" width="81.85546875" customWidth="1"/>
    <col min="9" max="9" width="26.5703125" customWidth="1"/>
    <col min="10" max="10" width="16.140625" customWidth="1"/>
    <col min="11" max="11" width="16.5703125" customWidth="1"/>
    <col min="12" max="12" width="21.5703125" customWidth="1"/>
    <col min="14" max="14" width="14.5703125" customWidth="1"/>
    <col min="15" max="15" width="26.28515625" customWidth="1"/>
  </cols>
  <sheetData>
    <row r="1" spans="1:15" ht="18.75" customHeight="1" x14ac:dyDescent="0.3">
      <c r="B1" s="33"/>
      <c r="D1" s="32" t="s">
        <v>301</v>
      </c>
    </row>
    <row r="2" spans="1:15" ht="21" customHeight="1" x14ac:dyDescent="0.35">
      <c r="B2" s="34"/>
      <c r="D2" s="31" t="s">
        <v>298</v>
      </c>
    </row>
    <row r="3" spans="1:15" ht="21" customHeight="1" x14ac:dyDescent="0.35">
      <c r="B3" s="34"/>
      <c r="D3" s="31" t="s">
        <v>299</v>
      </c>
    </row>
    <row r="4" spans="1:15" ht="21" customHeight="1" x14ac:dyDescent="0.35">
      <c r="B4" s="34"/>
      <c r="D4" s="31" t="s">
        <v>300</v>
      </c>
    </row>
    <row r="6" spans="1:15" x14ac:dyDescent="0.25">
      <c r="C6" s="30"/>
      <c r="G6" s="16"/>
      <c r="I6" s="16"/>
      <c r="N6" s="16"/>
    </row>
    <row r="7" spans="1:15" x14ac:dyDescent="0.25">
      <c r="A7" s="1" t="s">
        <v>10</v>
      </c>
      <c r="B7" s="1" t="s">
        <v>11</v>
      </c>
      <c r="C7" s="29" t="s">
        <v>0</v>
      </c>
      <c r="D7" s="1" t="s">
        <v>17</v>
      </c>
      <c r="E7" s="1" t="s">
        <v>1</v>
      </c>
      <c r="F7" s="1" t="s">
        <v>2</v>
      </c>
      <c r="G7" s="2" t="s">
        <v>18</v>
      </c>
      <c r="H7" s="1" t="s">
        <v>3</v>
      </c>
      <c r="I7" s="2" t="s">
        <v>19</v>
      </c>
      <c r="J7" s="1" t="s">
        <v>4</v>
      </c>
      <c r="K7" s="1" t="s">
        <v>5</v>
      </c>
      <c r="L7" s="1" t="s">
        <v>6</v>
      </c>
      <c r="M7" s="2" t="s">
        <v>7</v>
      </c>
      <c r="N7" s="2" t="s">
        <v>8</v>
      </c>
      <c r="O7" s="1" t="s">
        <v>9</v>
      </c>
    </row>
    <row r="8" spans="1:15" x14ac:dyDescent="0.25">
      <c r="A8" s="3" t="s">
        <v>12</v>
      </c>
      <c r="B8" s="3" t="s">
        <v>12</v>
      </c>
      <c r="C8" s="11" t="s">
        <v>21</v>
      </c>
      <c r="D8" s="3" t="s">
        <v>20</v>
      </c>
      <c r="E8" s="3" t="s">
        <v>13</v>
      </c>
      <c r="F8" s="3" t="s">
        <v>15</v>
      </c>
      <c r="G8" s="23" t="s">
        <v>255</v>
      </c>
      <c r="H8" s="3" t="s">
        <v>15</v>
      </c>
      <c r="I8" s="23" t="s">
        <v>255</v>
      </c>
      <c r="J8" s="5">
        <v>487</v>
      </c>
      <c r="K8" s="6">
        <v>42389</v>
      </c>
      <c r="L8" s="6">
        <v>42766</v>
      </c>
      <c r="M8" s="4" t="s">
        <v>14</v>
      </c>
      <c r="N8" s="4"/>
      <c r="O8" s="5">
        <v>487</v>
      </c>
    </row>
    <row r="9" spans="1:15" x14ac:dyDescent="0.25">
      <c r="A9" s="3" t="s">
        <v>12</v>
      </c>
      <c r="B9" s="3" t="s">
        <v>12</v>
      </c>
      <c r="C9" s="11" t="s">
        <v>23</v>
      </c>
      <c r="D9" s="3" t="s">
        <v>22</v>
      </c>
      <c r="E9" s="3" t="s">
        <v>13</v>
      </c>
      <c r="F9" s="3" t="s">
        <v>15</v>
      </c>
      <c r="G9" s="23" t="s">
        <v>255</v>
      </c>
      <c r="H9" s="3" t="s">
        <v>15</v>
      </c>
      <c r="I9" s="23" t="s">
        <v>255</v>
      </c>
      <c r="J9" s="5">
        <v>665</v>
      </c>
      <c r="K9" s="6">
        <v>42389</v>
      </c>
      <c r="L9" s="6">
        <v>42420</v>
      </c>
      <c r="M9" s="4"/>
      <c r="N9" s="4" t="s">
        <v>14</v>
      </c>
      <c r="O9" s="5">
        <v>665</v>
      </c>
    </row>
    <row r="10" spans="1:15" x14ac:dyDescent="0.25">
      <c r="A10" s="3" t="s">
        <v>12</v>
      </c>
      <c r="B10" s="3" t="s">
        <v>12</v>
      </c>
      <c r="C10" s="11" t="s">
        <v>24</v>
      </c>
      <c r="D10" s="3" t="s">
        <v>25</v>
      </c>
      <c r="E10" s="3" t="s">
        <v>13</v>
      </c>
      <c r="F10" s="3" t="s">
        <v>16</v>
      </c>
      <c r="G10" s="23" t="s">
        <v>256</v>
      </c>
      <c r="H10" s="3" t="s">
        <v>16</v>
      </c>
      <c r="I10" s="23" t="s">
        <v>256</v>
      </c>
      <c r="J10" s="5">
        <v>273.07</v>
      </c>
      <c r="K10" s="6">
        <v>42395</v>
      </c>
      <c r="L10" s="6">
        <v>42397</v>
      </c>
      <c r="M10" s="4"/>
      <c r="N10" s="4" t="s">
        <v>14</v>
      </c>
      <c r="O10" s="5">
        <v>273.07</v>
      </c>
    </row>
    <row r="11" spans="1:15" x14ac:dyDescent="0.25">
      <c r="A11" s="3" t="s">
        <v>12</v>
      </c>
      <c r="B11" s="3" t="s">
        <v>12</v>
      </c>
      <c r="C11" s="11" t="s">
        <v>26</v>
      </c>
      <c r="D11" s="3" t="s">
        <v>27</v>
      </c>
      <c r="E11" s="3" t="s">
        <v>13</v>
      </c>
      <c r="F11" s="3" t="s">
        <v>28</v>
      </c>
      <c r="G11" s="4" t="s">
        <v>29</v>
      </c>
      <c r="H11" s="3" t="s">
        <v>28</v>
      </c>
      <c r="I11" s="4" t="s">
        <v>29</v>
      </c>
      <c r="J11" s="5">
        <v>2600</v>
      </c>
      <c r="K11" s="6">
        <v>42417</v>
      </c>
      <c r="L11" s="6">
        <v>42830</v>
      </c>
      <c r="M11" s="4" t="s">
        <v>14</v>
      </c>
      <c r="N11" s="4"/>
      <c r="O11" s="5">
        <v>2600</v>
      </c>
    </row>
    <row r="12" spans="1:15" x14ac:dyDescent="0.25">
      <c r="A12" s="3" t="s">
        <v>12</v>
      </c>
      <c r="B12" s="3" t="s">
        <v>12</v>
      </c>
      <c r="C12" s="11" t="s">
        <v>30</v>
      </c>
      <c r="D12" s="3" t="s">
        <v>31</v>
      </c>
      <c r="E12" s="3" t="s">
        <v>13</v>
      </c>
      <c r="F12" s="3" t="s">
        <v>15</v>
      </c>
      <c r="G12" s="23" t="s">
        <v>255</v>
      </c>
      <c r="H12" s="3" t="s">
        <v>15</v>
      </c>
      <c r="I12" s="23" t="s">
        <v>255</v>
      </c>
      <c r="J12" s="5">
        <v>797</v>
      </c>
      <c r="K12" s="6">
        <v>42389</v>
      </c>
      <c r="L12" s="6">
        <v>42444</v>
      </c>
      <c r="M12" s="4" t="s">
        <v>14</v>
      </c>
      <c r="N12" s="4"/>
      <c r="O12" s="5">
        <v>797</v>
      </c>
    </row>
    <row r="13" spans="1:15" x14ac:dyDescent="0.25">
      <c r="A13" s="3" t="s">
        <v>12</v>
      </c>
      <c r="B13" s="3" t="s">
        <v>12</v>
      </c>
      <c r="C13" s="11" t="s">
        <v>32</v>
      </c>
      <c r="D13" s="3" t="s">
        <v>33</v>
      </c>
      <c r="E13" s="7" t="s">
        <v>35</v>
      </c>
      <c r="F13" s="7" t="s">
        <v>34</v>
      </c>
      <c r="G13" s="23" t="s">
        <v>257</v>
      </c>
      <c r="H13" s="3" t="s">
        <v>34</v>
      </c>
      <c r="I13" s="23" t="s">
        <v>257</v>
      </c>
      <c r="J13" s="5">
        <v>55000</v>
      </c>
      <c r="K13" s="6">
        <v>42432</v>
      </c>
      <c r="L13" s="6">
        <v>42677</v>
      </c>
      <c r="M13" s="4" t="s">
        <v>14</v>
      </c>
      <c r="N13" s="4"/>
      <c r="O13" s="5">
        <v>55000</v>
      </c>
    </row>
    <row r="14" spans="1:15" x14ac:dyDescent="0.25">
      <c r="A14" s="3" t="s">
        <v>12</v>
      </c>
      <c r="B14" s="3" t="s">
        <v>12</v>
      </c>
      <c r="C14" s="12" t="s">
        <v>36</v>
      </c>
      <c r="D14" s="3" t="s">
        <v>37</v>
      </c>
      <c r="E14" s="3" t="s">
        <v>13</v>
      </c>
      <c r="F14" s="8" t="s">
        <v>39</v>
      </c>
      <c r="G14" s="4" t="s">
        <v>38</v>
      </c>
      <c r="H14" s="3" t="s">
        <v>39</v>
      </c>
      <c r="I14" s="4" t="s">
        <v>38</v>
      </c>
      <c r="J14" s="5">
        <v>1040</v>
      </c>
      <c r="K14" s="6">
        <v>42450</v>
      </c>
      <c r="L14" s="6">
        <v>42454</v>
      </c>
      <c r="M14" s="4" t="s">
        <v>14</v>
      </c>
      <c r="N14" s="4"/>
      <c r="O14" s="5">
        <v>1040</v>
      </c>
    </row>
    <row r="15" spans="1:15" x14ac:dyDescent="0.25">
      <c r="A15" s="3" t="s">
        <v>12</v>
      </c>
      <c r="B15" s="3" t="s">
        <v>12</v>
      </c>
      <c r="C15" s="11" t="s">
        <v>40</v>
      </c>
      <c r="D15" s="3" t="s">
        <v>25</v>
      </c>
      <c r="E15" s="3" t="s">
        <v>13</v>
      </c>
      <c r="F15" s="3" t="s">
        <v>16</v>
      </c>
      <c r="G15" s="23" t="s">
        <v>256</v>
      </c>
      <c r="H15" s="3" t="s">
        <v>16</v>
      </c>
      <c r="I15" s="23" t="s">
        <v>256</v>
      </c>
      <c r="J15" s="5">
        <v>446.14</v>
      </c>
      <c r="K15" s="6">
        <v>42447</v>
      </c>
      <c r="L15" s="6">
        <v>42447</v>
      </c>
      <c r="M15" s="4"/>
      <c r="N15" s="4" t="s">
        <v>14</v>
      </c>
      <c r="O15" s="5">
        <v>446.14</v>
      </c>
    </row>
    <row r="16" spans="1:15" x14ac:dyDescent="0.25">
      <c r="A16" s="3" t="s">
        <v>12</v>
      </c>
      <c r="B16" s="3" t="s">
        <v>12</v>
      </c>
      <c r="C16" s="11" t="s">
        <v>41</v>
      </c>
      <c r="D16" s="3" t="s">
        <v>42</v>
      </c>
      <c r="E16" s="3" t="s">
        <v>13</v>
      </c>
      <c r="F16" s="3" t="s">
        <v>28</v>
      </c>
      <c r="G16" s="4" t="s">
        <v>29</v>
      </c>
      <c r="H16" s="3" t="s">
        <v>28</v>
      </c>
      <c r="I16" s="4" t="s">
        <v>29</v>
      </c>
      <c r="J16" s="5">
        <v>2160</v>
      </c>
      <c r="K16" s="6">
        <v>42461</v>
      </c>
      <c r="L16" s="28">
        <v>42460</v>
      </c>
      <c r="M16" s="4" t="s">
        <v>14</v>
      </c>
      <c r="N16" s="4"/>
      <c r="O16" s="5">
        <v>2160</v>
      </c>
    </row>
    <row r="17" spans="1:15" x14ac:dyDescent="0.25">
      <c r="A17" s="3" t="s">
        <v>12</v>
      </c>
      <c r="B17" s="3" t="s">
        <v>12</v>
      </c>
      <c r="C17" s="12" t="s">
        <v>47</v>
      </c>
      <c r="D17" s="3" t="s">
        <v>48</v>
      </c>
      <c r="E17" s="3" t="s">
        <v>13</v>
      </c>
      <c r="F17" s="3" t="s">
        <v>70</v>
      </c>
      <c r="G17" s="4">
        <v>11210661002</v>
      </c>
      <c r="H17" s="3" t="s">
        <v>70</v>
      </c>
      <c r="I17" s="4">
        <v>11210661002</v>
      </c>
      <c r="J17" s="5">
        <v>12360</v>
      </c>
      <c r="K17" s="6">
        <v>42486</v>
      </c>
      <c r="L17" s="10">
        <v>42850</v>
      </c>
      <c r="M17" s="9" t="s">
        <v>14</v>
      </c>
      <c r="N17" s="4"/>
      <c r="O17" s="5">
        <v>6924.61</v>
      </c>
    </row>
    <row r="18" spans="1:15" x14ac:dyDescent="0.25">
      <c r="A18" s="3" t="s">
        <v>12</v>
      </c>
      <c r="B18" s="3" t="s">
        <v>12</v>
      </c>
      <c r="C18" s="11" t="s">
        <v>49</v>
      </c>
      <c r="D18" s="3" t="s">
        <v>71</v>
      </c>
      <c r="E18" s="13" t="s">
        <v>13</v>
      </c>
      <c r="F18" s="3" t="s">
        <v>69</v>
      </c>
      <c r="G18" s="4" t="s">
        <v>68</v>
      </c>
      <c r="H18" s="3" t="s">
        <v>69</v>
      </c>
      <c r="I18" s="4" t="s">
        <v>68</v>
      </c>
      <c r="J18" s="5">
        <v>39500</v>
      </c>
      <c r="K18" s="6">
        <v>42370</v>
      </c>
      <c r="L18" s="28">
        <v>42735</v>
      </c>
      <c r="M18" s="4" t="s">
        <v>14</v>
      </c>
      <c r="N18" s="4"/>
      <c r="O18" s="5">
        <v>19750</v>
      </c>
    </row>
    <row r="19" spans="1:15" x14ac:dyDescent="0.25">
      <c r="A19" s="3" t="s">
        <v>12</v>
      </c>
      <c r="B19" s="3" t="s">
        <v>12</v>
      </c>
      <c r="C19" s="11" t="s">
        <v>50</v>
      </c>
      <c r="D19" s="3" t="s">
        <v>72</v>
      </c>
      <c r="E19" s="13" t="s">
        <v>13</v>
      </c>
      <c r="F19" s="3" t="s">
        <v>252</v>
      </c>
      <c r="G19" s="23" t="s">
        <v>258</v>
      </c>
      <c r="H19" s="3" t="s">
        <v>252</v>
      </c>
      <c r="I19" s="23" t="s">
        <v>258</v>
      </c>
      <c r="J19" s="5">
        <v>600</v>
      </c>
      <c r="K19" s="6">
        <v>42488</v>
      </c>
      <c r="L19" s="6">
        <v>42794</v>
      </c>
      <c r="M19" s="4" t="s">
        <v>14</v>
      </c>
      <c r="N19" s="4"/>
      <c r="O19" s="5">
        <v>600</v>
      </c>
    </row>
    <row r="20" spans="1:15" x14ac:dyDescent="0.25">
      <c r="A20" s="3" t="s">
        <v>12</v>
      </c>
      <c r="B20" s="3" t="s">
        <v>12</v>
      </c>
      <c r="C20" s="11" t="s">
        <v>51</v>
      </c>
      <c r="D20" s="3" t="s">
        <v>73</v>
      </c>
      <c r="E20" s="13" t="s">
        <v>13</v>
      </c>
      <c r="F20" s="3" t="s">
        <v>252</v>
      </c>
      <c r="G20" s="23" t="s">
        <v>258</v>
      </c>
      <c r="H20" s="3" t="s">
        <v>252</v>
      </c>
      <c r="I20" s="23" t="s">
        <v>258</v>
      </c>
      <c r="J20" s="5">
        <v>1000</v>
      </c>
      <c r="K20" s="6">
        <v>42488</v>
      </c>
      <c r="L20" s="6">
        <v>42825</v>
      </c>
      <c r="M20" s="4" t="s">
        <v>14</v>
      </c>
      <c r="N20" s="4"/>
      <c r="O20" s="5">
        <v>0</v>
      </c>
    </row>
    <row r="21" spans="1:15" x14ac:dyDescent="0.25">
      <c r="A21" s="3" t="s">
        <v>12</v>
      </c>
      <c r="B21" s="3" t="s">
        <v>12</v>
      </c>
      <c r="C21" s="11" t="s">
        <v>52</v>
      </c>
      <c r="D21" s="3" t="s">
        <v>53</v>
      </c>
      <c r="E21" s="13" t="s">
        <v>13</v>
      </c>
      <c r="F21" s="3" t="s">
        <v>252</v>
      </c>
      <c r="G21" s="23" t="s">
        <v>258</v>
      </c>
      <c r="H21" s="3" t="s">
        <v>252</v>
      </c>
      <c r="I21" s="23" t="s">
        <v>258</v>
      </c>
      <c r="J21" s="5">
        <v>15000</v>
      </c>
      <c r="K21" s="6">
        <v>42488</v>
      </c>
      <c r="L21" s="6">
        <v>42825</v>
      </c>
      <c r="M21" s="4" t="s">
        <v>14</v>
      </c>
      <c r="N21" s="4"/>
      <c r="O21" s="5">
        <v>0</v>
      </c>
    </row>
    <row r="22" spans="1:15" x14ac:dyDescent="0.25">
      <c r="A22" s="3" t="s">
        <v>12</v>
      </c>
      <c r="B22" s="3" t="s">
        <v>12</v>
      </c>
      <c r="C22" s="11" t="s">
        <v>54</v>
      </c>
      <c r="D22" s="3" t="s">
        <v>82</v>
      </c>
      <c r="E22" s="13" t="s">
        <v>13</v>
      </c>
      <c r="F22" s="3" t="s">
        <v>74</v>
      </c>
      <c r="G22" s="4">
        <v>10983300152</v>
      </c>
      <c r="H22" s="3" t="s">
        <v>74</v>
      </c>
      <c r="I22" s="4">
        <v>10983300152</v>
      </c>
      <c r="J22" s="5">
        <v>6000</v>
      </c>
      <c r="K22" s="6">
        <v>42492</v>
      </c>
      <c r="L22" s="6">
        <v>42794</v>
      </c>
      <c r="M22" s="4" t="s">
        <v>14</v>
      </c>
      <c r="N22" s="4"/>
      <c r="O22" s="5">
        <v>0</v>
      </c>
    </row>
    <row r="23" spans="1:15" x14ac:dyDescent="0.25">
      <c r="A23" s="3" t="s">
        <v>12</v>
      </c>
      <c r="B23" s="3" t="s">
        <v>12</v>
      </c>
      <c r="C23" s="11" t="s">
        <v>55</v>
      </c>
      <c r="D23" s="3" t="s">
        <v>56</v>
      </c>
      <c r="E23" s="13" t="s">
        <v>13</v>
      </c>
      <c r="F23" s="3" t="s">
        <v>75</v>
      </c>
      <c r="G23" s="23" t="s">
        <v>259</v>
      </c>
      <c r="H23" s="3" t="s">
        <v>75</v>
      </c>
      <c r="I23" s="23" t="s">
        <v>259</v>
      </c>
      <c r="J23" s="5">
        <v>1584</v>
      </c>
      <c r="K23" s="6">
        <v>42430</v>
      </c>
      <c r="L23" s="6">
        <v>42794</v>
      </c>
      <c r="M23" s="4" t="s">
        <v>14</v>
      </c>
      <c r="N23" s="4"/>
      <c r="O23" s="5">
        <v>1584</v>
      </c>
    </row>
    <row r="24" spans="1:15" x14ac:dyDescent="0.25">
      <c r="A24" s="3" t="s">
        <v>12</v>
      </c>
      <c r="B24" s="3" t="s">
        <v>12</v>
      </c>
      <c r="C24" s="11" t="s">
        <v>59</v>
      </c>
      <c r="D24" s="3" t="s">
        <v>76</v>
      </c>
      <c r="E24" s="13" t="s">
        <v>13</v>
      </c>
      <c r="F24" s="3" t="s">
        <v>78</v>
      </c>
      <c r="G24" s="4" t="s">
        <v>77</v>
      </c>
      <c r="H24" s="3" t="s">
        <v>78</v>
      </c>
      <c r="I24" s="4" t="s">
        <v>77</v>
      </c>
      <c r="J24" s="5">
        <v>38100</v>
      </c>
      <c r="K24" s="6">
        <v>42370</v>
      </c>
      <c r="L24" s="6">
        <v>42735</v>
      </c>
      <c r="M24" s="4" t="s">
        <v>14</v>
      </c>
      <c r="N24" s="4"/>
      <c r="O24" s="5">
        <v>33020</v>
      </c>
    </row>
    <row r="25" spans="1:15" x14ac:dyDescent="0.25">
      <c r="A25" s="3" t="s">
        <v>12</v>
      </c>
      <c r="B25" s="3" t="s">
        <v>12</v>
      </c>
      <c r="C25" s="11" t="s">
        <v>57</v>
      </c>
      <c r="D25" s="3" t="s">
        <v>58</v>
      </c>
      <c r="E25" s="13" t="s">
        <v>13</v>
      </c>
      <c r="F25" s="3" t="s">
        <v>39</v>
      </c>
      <c r="G25" s="4" t="s">
        <v>38</v>
      </c>
      <c r="H25" s="3" t="s">
        <v>39</v>
      </c>
      <c r="I25" s="4" t="s">
        <v>38</v>
      </c>
      <c r="J25" s="5">
        <v>16200</v>
      </c>
      <c r="K25" s="6">
        <v>42430</v>
      </c>
      <c r="L25" s="6">
        <v>42794</v>
      </c>
      <c r="M25" s="4" t="s">
        <v>14</v>
      </c>
      <c r="N25" s="4"/>
      <c r="O25" s="5">
        <v>11232</v>
      </c>
    </row>
    <row r="26" spans="1:15" x14ac:dyDescent="0.25">
      <c r="A26" s="3" t="s">
        <v>12</v>
      </c>
      <c r="B26" s="3" t="s">
        <v>12</v>
      </c>
      <c r="C26" s="11" t="s">
        <v>60</v>
      </c>
      <c r="D26" s="3" t="s">
        <v>61</v>
      </c>
      <c r="E26" s="13" t="s">
        <v>13</v>
      </c>
      <c r="F26" s="3" t="s">
        <v>79</v>
      </c>
      <c r="G26" s="23" t="s">
        <v>260</v>
      </c>
      <c r="H26" s="3" t="s">
        <v>79</v>
      </c>
      <c r="I26" s="23" t="s">
        <v>260</v>
      </c>
      <c r="J26" s="5">
        <v>6000</v>
      </c>
      <c r="K26" s="6">
        <v>42430</v>
      </c>
      <c r="L26" s="6">
        <v>42794</v>
      </c>
      <c r="M26" s="4" t="s">
        <v>14</v>
      </c>
      <c r="N26" s="4"/>
      <c r="O26" s="5">
        <v>6000</v>
      </c>
    </row>
    <row r="27" spans="1:15" x14ac:dyDescent="0.25">
      <c r="A27" s="3" t="s">
        <v>12</v>
      </c>
      <c r="B27" s="3" t="s">
        <v>12</v>
      </c>
      <c r="C27" s="11" t="s">
        <v>62</v>
      </c>
      <c r="D27" s="3" t="s">
        <v>67</v>
      </c>
      <c r="E27" s="13" t="s">
        <v>13</v>
      </c>
      <c r="F27" s="3" t="s">
        <v>141</v>
      </c>
      <c r="G27" s="4">
        <v>12510731008</v>
      </c>
      <c r="H27" s="3" t="s">
        <v>80</v>
      </c>
      <c r="I27" s="4">
        <v>12510731008</v>
      </c>
      <c r="J27" s="5">
        <v>6300</v>
      </c>
      <c r="K27" s="6">
        <v>42430</v>
      </c>
      <c r="L27" s="6">
        <v>42794</v>
      </c>
      <c r="M27" s="4" t="s">
        <v>14</v>
      </c>
      <c r="N27" s="4"/>
      <c r="O27" s="5">
        <v>3150</v>
      </c>
    </row>
    <row r="28" spans="1:15" x14ac:dyDescent="0.25">
      <c r="A28" s="3" t="s">
        <v>12</v>
      </c>
      <c r="B28" s="3" t="s">
        <v>12</v>
      </c>
      <c r="C28" s="11" t="s">
        <v>63</v>
      </c>
      <c r="D28" s="3" t="s">
        <v>64</v>
      </c>
      <c r="E28" s="13" t="s">
        <v>13</v>
      </c>
      <c r="F28" s="3" t="s">
        <v>81</v>
      </c>
      <c r="G28" s="4" t="s">
        <v>253</v>
      </c>
      <c r="H28" s="3" t="s">
        <v>81</v>
      </c>
      <c r="I28" s="4" t="s">
        <v>253</v>
      </c>
      <c r="J28" s="5">
        <v>21600</v>
      </c>
      <c r="K28" s="6">
        <v>42430</v>
      </c>
      <c r="L28" s="6">
        <v>42794</v>
      </c>
      <c r="M28" s="4" t="s">
        <v>14</v>
      </c>
      <c r="N28" s="4"/>
      <c r="O28" s="5">
        <v>14688</v>
      </c>
    </row>
    <row r="29" spans="1:15" x14ac:dyDescent="0.25">
      <c r="A29" s="3" t="s">
        <v>12</v>
      </c>
      <c r="B29" s="3" t="s">
        <v>12</v>
      </c>
      <c r="C29" s="11" t="s">
        <v>65</v>
      </c>
      <c r="D29" s="3" t="s">
        <v>66</v>
      </c>
      <c r="E29" s="13" t="s">
        <v>13</v>
      </c>
      <c r="F29" s="3" t="s">
        <v>28</v>
      </c>
      <c r="G29" s="4" t="s">
        <v>29</v>
      </c>
      <c r="H29" s="3" t="s">
        <v>28</v>
      </c>
      <c r="I29" s="4" t="s">
        <v>29</v>
      </c>
      <c r="J29" s="5">
        <v>32700</v>
      </c>
      <c r="K29" s="6">
        <v>42430</v>
      </c>
      <c r="L29" s="6">
        <v>42794</v>
      </c>
      <c r="M29" s="4" t="s">
        <v>14</v>
      </c>
      <c r="N29" s="4"/>
      <c r="O29" s="5">
        <v>24525</v>
      </c>
    </row>
    <row r="30" spans="1:15" x14ac:dyDescent="0.25">
      <c r="A30" s="3" t="s">
        <v>12</v>
      </c>
      <c r="B30" s="15" t="s">
        <v>12</v>
      </c>
      <c r="C30" s="11" t="s">
        <v>83</v>
      </c>
      <c r="D30" s="3" t="s">
        <v>25</v>
      </c>
      <c r="E30" s="13" t="s">
        <v>13</v>
      </c>
      <c r="F30" s="3" t="s">
        <v>16</v>
      </c>
      <c r="G30" s="23" t="s">
        <v>256</v>
      </c>
      <c r="H30" s="3" t="s">
        <v>16</v>
      </c>
      <c r="I30" s="23" t="s">
        <v>256</v>
      </c>
      <c r="J30" s="5">
        <v>976.88</v>
      </c>
      <c r="K30" s="6">
        <v>42499</v>
      </c>
      <c r="L30" s="6">
        <v>42502</v>
      </c>
      <c r="M30" s="4"/>
      <c r="N30" s="4" t="s">
        <v>14</v>
      </c>
      <c r="O30" s="5">
        <v>976.88</v>
      </c>
    </row>
    <row r="31" spans="1:15" x14ac:dyDescent="0.25">
      <c r="A31" s="3" t="s">
        <v>12</v>
      </c>
      <c r="B31" s="15" t="s">
        <v>12</v>
      </c>
      <c r="C31" s="11" t="s">
        <v>84</v>
      </c>
      <c r="D31" s="3" t="s">
        <v>85</v>
      </c>
      <c r="E31" s="13" t="s">
        <v>13</v>
      </c>
      <c r="F31" s="3" t="s">
        <v>15</v>
      </c>
      <c r="G31" s="23" t="s">
        <v>255</v>
      </c>
      <c r="H31" s="3" t="s">
        <v>15</v>
      </c>
      <c r="I31" s="23" t="s">
        <v>255</v>
      </c>
      <c r="J31" s="5">
        <v>9107</v>
      </c>
      <c r="K31" s="6">
        <v>42500</v>
      </c>
      <c r="L31" s="6">
        <v>42510</v>
      </c>
      <c r="M31" s="4"/>
      <c r="N31" s="4" t="s">
        <v>14</v>
      </c>
      <c r="O31" s="5">
        <v>9107</v>
      </c>
    </row>
    <row r="32" spans="1:15" x14ac:dyDescent="0.25">
      <c r="A32" s="3" t="s">
        <v>12</v>
      </c>
      <c r="B32" s="15" t="s">
        <v>12</v>
      </c>
      <c r="C32" s="11" t="s">
        <v>86</v>
      </c>
      <c r="D32" s="3" t="s">
        <v>46</v>
      </c>
      <c r="E32" s="13" t="s">
        <v>13</v>
      </c>
      <c r="F32" s="3" t="s">
        <v>15</v>
      </c>
      <c r="G32" s="23" t="s">
        <v>255</v>
      </c>
      <c r="H32" s="3" t="s">
        <v>15</v>
      </c>
      <c r="I32" s="23" t="s">
        <v>255</v>
      </c>
      <c r="J32" s="5">
        <v>29500</v>
      </c>
      <c r="K32" s="6">
        <v>42500</v>
      </c>
      <c r="L32" s="6">
        <v>42444</v>
      </c>
      <c r="M32" s="4" t="s">
        <v>14</v>
      </c>
      <c r="N32" s="4"/>
      <c r="O32" s="5">
        <v>29500</v>
      </c>
    </row>
    <row r="33" spans="1:15" x14ac:dyDescent="0.25">
      <c r="A33" s="3" t="s">
        <v>12</v>
      </c>
      <c r="B33" s="15" t="s">
        <v>12</v>
      </c>
      <c r="C33" s="11" t="s">
        <v>88</v>
      </c>
      <c r="D33" s="3" t="s">
        <v>87</v>
      </c>
      <c r="E33" s="14" t="s">
        <v>90</v>
      </c>
      <c r="F33" s="3" t="s">
        <v>89</v>
      </c>
      <c r="G33" s="24" t="s">
        <v>261</v>
      </c>
      <c r="H33" s="3" t="s">
        <v>89</v>
      </c>
      <c r="I33" s="24" t="s">
        <v>261</v>
      </c>
      <c r="J33" s="5">
        <v>139675</v>
      </c>
      <c r="K33" s="22">
        <v>42544</v>
      </c>
      <c r="L33" s="22">
        <v>42791</v>
      </c>
      <c r="M33" s="4" t="s">
        <v>14</v>
      </c>
      <c r="N33" s="4"/>
      <c r="O33" s="5">
        <v>55870</v>
      </c>
    </row>
    <row r="34" spans="1:15" x14ac:dyDescent="0.25">
      <c r="A34" s="3" t="s">
        <v>12</v>
      </c>
      <c r="B34" s="15" t="s">
        <v>12</v>
      </c>
      <c r="C34" s="11" t="s">
        <v>94</v>
      </c>
      <c r="D34" s="3" t="s">
        <v>93</v>
      </c>
      <c r="E34" s="18" t="s">
        <v>13</v>
      </c>
      <c r="F34" s="19" t="s">
        <v>95</v>
      </c>
      <c r="G34" s="25" t="s">
        <v>262</v>
      </c>
      <c r="H34" s="3" t="s">
        <v>96</v>
      </c>
      <c r="I34" s="25" t="s">
        <v>262</v>
      </c>
      <c r="J34" s="17">
        <v>750</v>
      </c>
      <c r="K34" s="20">
        <v>42516</v>
      </c>
      <c r="L34" s="20">
        <v>42524</v>
      </c>
      <c r="M34" s="21" t="s">
        <v>14</v>
      </c>
      <c r="N34" s="21"/>
      <c r="O34" s="5">
        <v>750</v>
      </c>
    </row>
    <row r="35" spans="1:15" x14ac:dyDescent="0.25">
      <c r="A35" s="3" t="s">
        <v>12</v>
      </c>
      <c r="B35" s="15" t="s">
        <v>12</v>
      </c>
      <c r="C35" s="11" t="s">
        <v>91</v>
      </c>
      <c r="D35" s="3" t="s">
        <v>92</v>
      </c>
      <c r="E35" s="7" t="s">
        <v>35</v>
      </c>
      <c r="F35" s="3" t="s">
        <v>97</v>
      </c>
      <c r="G35" s="23" t="s">
        <v>263</v>
      </c>
      <c r="H35" s="3" t="s">
        <v>97</v>
      </c>
      <c r="I35" s="23" t="s">
        <v>263</v>
      </c>
      <c r="J35" s="5">
        <v>4991.3500000000004</v>
      </c>
      <c r="K35" s="6">
        <v>42528</v>
      </c>
      <c r="L35" s="6">
        <v>42557</v>
      </c>
      <c r="M35" s="3"/>
      <c r="N35" s="4" t="s">
        <v>14</v>
      </c>
      <c r="O35" s="5">
        <v>4970.41</v>
      </c>
    </row>
    <row r="36" spans="1:15" x14ac:dyDescent="0.25">
      <c r="A36" s="3" t="s">
        <v>12</v>
      </c>
      <c r="B36" s="15" t="s">
        <v>12</v>
      </c>
      <c r="C36" s="11" t="s">
        <v>98</v>
      </c>
      <c r="D36" s="3" t="s">
        <v>99</v>
      </c>
      <c r="E36" s="3" t="s">
        <v>13</v>
      </c>
      <c r="F36" s="3" t="s">
        <v>131</v>
      </c>
      <c r="G36" s="23" t="s">
        <v>264</v>
      </c>
      <c r="H36" s="3" t="s">
        <v>131</v>
      </c>
      <c r="I36" s="23" t="s">
        <v>264</v>
      </c>
      <c r="J36" s="5">
        <v>10000</v>
      </c>
      <c r="K36" s="6">
        <v>42534</v>
      </c>
      <c r="L36" s="6">
        <v>42898</v>
      </c>
      <c r="M36" s="4" t="s">
        <v>14</v>
      </c>
      <c r="N36" s="4"/>
      <c r="O36" s="5">
        <v>5000</v>
      </c>
    </row>
    <row r="37" spans="1:15" x14ac:dyDescent="0.25">
      <c r="A37" s="3" t="s">
        <v>12</v>
      </c>
      <c r="B37" s="15" t="s">
        <v>12</v>
      </c>
      <c r="C37" s="11" t="s">
        <v>100</v>
      </c>
      <c r="D37" s="3" t="s">
        <v>101</v>
      </c>
      <c r="E37" s="3" t="s">
        <v>13</v>
      </c>
      <c r="F37" s="3" t="s">
        <v>102</v>
      </c>
      <c r="G37" s="23" t="s">
        <v>265</v>
      </c>
      <c r="H37" s="3" t="s">
        <v>102</v>
      </c>
      <c r="I37" s="23" t="s">
        <v>265</v>
      </c>
      <c r="J37" s="5">
        <v>950</v>
      </c>
      <c r="K37" s="6">
        <v>42536</v>
      </c>
      <c r="L37" s="6">
        <v>42566</v>
      </c>
      <c r="M37" s="4" t="s">
        <v>14</v>
      </c>
      <c r="N37" s="4"/>
      <c r="O37" s="5">
        <v>950</v>
      </c>
    </row>
    <row r="38" spans="1:15" x14ac:dyDescent="0.25">
      <c r="A38" s="3" t="s">
        <v>12</v>
      </c>
      <c r="B38" s="15" t="s">
        <v>12</v>
      </c>
      <c r="C38" s="11" t="s">
        <v>103</v>
      </c>
      <c r="D38" s="3" t="s">
        <v>104</v>
      </c>
      <c r="E38" s="13" t="s">
        <v>13</v>
      </c>
      <c r="F38" s="3" t="s">
        <v>105</v>
      </c>
      <c r="G38" s="23" t="s">
        <v>266</v>
      </c>
      <c r="H38" s="3" t="s">
        <v>105</v>
      </c>
      <c r="I38" s="23" t="s">
        <v>266</v>
      </c>
      <c r="J38" s="5">
        <v>908.45</v>
      </c>
      <c r="K38" s="6">
        <v>42536</v>
      </c>
      <c r="L38" s="6">
        <v>42543</v>
      </c>
      <c r="M38" s="3"/>
      <c r="N38" s="4" t="s">
        <v>14</v>
      </c>
      <c r="O38" s="5">
        <v>908.45</v>
      </c>
    </row>
    <row r="39" spans="1:15" x14ac:dyDescent="0.25">
      <c r="A39" s="3" t="s">
        <v>12</v>
      </c>
      <c r="B39" s="15" t="s">
        <v>12</v>
      </c>
      <c r="C39" s="11" t="s">
        <v>106</v>
      </c>
      <c r="D39" s="3" t="s">
        <v>107</v>
      </c>
      <c r="E39" s="13" t="s">
        <v>13</v>
      </c>
      <c r="F39" s="3" t="s">
        <v>111</v>
      </c>
      <c r="G39" s="23" t="s">
        <v>267</v>
      </c>
      <c r="H39" s="3" t="s">
        <v>111</v>
      </c>
      <c r="I39" s="23" t="s">
        <v>267</v>
      </c>
      <c r="J39" s="5">
        <v>374.55</v>
      </c>
      <c r="K39" s="6">
        <v>42536</v>
      </c>
      <c r="L39" s="6">
        <v>42566</v>
      </c>
      <c r="M39" s="3"/>
      <c r="N39" s="4" t="s">
        <v>14</v>
      </c>
      <c r="O39" s="5">
        <v>374.55</v>
      </c>
    </row>
    <row r="40" spans="1:15" x14ac:dyDescent="0.25">
      <c r="A40" s="3" t="s">
        <v>12</v>
      </c>
      <c r="B40" s="15" t="s">
        <v>12</v>
      </c>
      <c r="C40" s="11" t="s">
        <v>108</v>
      </c>
      <c r="D40" s="3" t="s">
        <v>109</v>
      </c>
      <c r="E40" s="13" t="s">
        <v>13</v>
      </c>
      <c r="F40" s="3" t="s">
        <v>110</v>
      </c>
      <c r="G40" s="4">
        <v>12535770155</v>
      </c>
      <c r="H40" s="3" t="s">
        <v>110</v>
      </c>
      <c r="I40" s="4">
        <v>12535770155</v>
      </c>
      <c r="J40" s="5">
        <v>200</v>
      </c>
      <c r="K40" s="6">
        <v>42536</v>
      </c>
      <c r="L40" s="6">
        <v>42735</v>
      </c>
      <c r="M40" s="3"/>
      <c r="N40" s="4" t="s">
        <v>14</v>
      </c>
      <c r="O40" s="5">
        <v>200</v>
      </c>
    </row>
    <row r="41" spans="1:15" x14ac:dyDescent="0.25">
      <c r="A41" s="3" t="s">
        <v>12</v>
      </c>
      <c r="B41" s="15" t="s">
        <v>12</v>
      </c>
      <c r="C41" s="11" t="s">
        <v>112</v>
      </c>
      <c r="D41" s="3" t="s">
        <v>43</v>
      </c>
      <c r="E41" s="3" t="s">
        <v>13</v>
      </c>
      <c r="F41" s="3" t="s">
        <v>113</v>
      </c>
      <c r="G41" s="23" t="s">
        <v>268</v>
      </c>
      <c r="H41" s="3" t="s">
        <v>113</v>
      </c>
      <c r="I41" s="23" t="s">
        <v>268</v>
      </c>
      <c r="J41" s="5">
        <v>1430.5</v>
      </c>
      <c r="K41" s="6">
        <v>42475</v>
      </c>
      <c r="L41" s="6">
        <v>42840</v>
      </c>
      <c r="M41" s="4" t="s">
        <v>14</v>
      </c>
      <c r="N41" s="4"/>
      <c r="O41" s="5">
        <v>0</v>
      </c>
    </row>
    <row r="42" spans="1:15" x14ac:dyDescent="0.25">
      <c r="A42" s="3" t="s">
        <v>12</v>
      </c>
      <c r="B42" s="15" t="s">
        <v>12</v>
      </c>
      <c r="C42" s="11" t="s">
        <v>114</v>
      </c>
      <c r="D42" s="3" t="s">
        <v>115</v>
      </c>
      <c r="E42" s="3" t="s">
        <v>13</v>
      </c>
      <c r="F42" s="3" t="s">
        <v>116</v>
      </c>
      <c r="G42" s="4">
        <v>11306891000</v>
      </c>
      <c r="H42" s="3" t="s">
        <v>116</v>
      </c>
      <c r="I42" s="4">
        <v>11306891000</v>
      </c>
      <c r="J42" s="5">
        <v>4863.92</v>
      </c>
      <c r="K42" s="6">
        <v>42512</v>
      </c>
      <c r="L42" s="6">
        <v>42877</v>
      </c>
      <c r="M42" s="4" t="s">
        <v>14</v>
      </c>
      <c r="N42" s="4"/>
      <c r="O42" s="5">
        <v>4863.92</v>
      </c>
    </row>
    <row r="43" spans="1:15" x14ac:dyDescent="0.25">
      <c r="A43" s="3" t="s">
        <v>12</v>
      </c>
      <c r="B43" s="15" t="s">
        <v>12</v>
      </c>
      <c r="C43" s="11" t="s">
        <v>140</v>
      </c>
      <c r="D43" s="3" t="s">
        <v>117</v>
      </c>
      <c r="E43" s="13" t="s">
        <v>13</v>
      </c>
      <c r="F43" s="3" t="s">
        <v>139</v>
      </c>
      <c r="G43" s="23" t="s">
        <v>269</v>
      </c>
      <c r="H43" s="3" t="s">
        <v>139</v>
      </c>
      <c r="I43" s="23" t="s">
        <v>269</v>
      </c>
      <c r="J43" s="5">
        <v>40</v>
      </c>
      <c r="K43" s="6">
        <v>42537</v>
      </c>
      <c r="L43" s="6">
        <v>42551</v>
      </c>
      <c r="M43" s="4"/>
      <c r="N43" s="4" t="s">
        <v>14</v>
      </c>
      <c r="O43" s="5">
        <v>40</v>
      </c>
    </row>
    <row r="44" spans="1:15" x14ac:dyDescent="0.25">
      <c r="A44" s="3" t="s">
        <v>12</v>
      </c>
      <c r="B44" s="15" t="s">
        <v>12</v>
      </c>
      <c r="C44" s="11" t="s">
        <v>118</v>
      </c>
      <c r="D44" s="3" t="s">
        <v>119</v>
      </c>
      <c r="E44" s="13" t="s">
        <v>13</v>
      </c>
      <c r="F44" s="3" t="s">
        <v>122</v>
      </c>
      <c r="G44" s="24" t="s">
        <v>270</v>
      </c>
      <c r="H44" s="3" t="s">
        <v>122</v>
      </c>
      <c r="I44" s="24" t="s">
        <v>270</v>
      </c>
      <c r="J44" s="5">
        <f>169+45</f>
        <v>214</v>
      </c>
      <c r="K44" s="6">
        <v>42573</v>
      </c>
      <c r="L44" s="6">
        <v>42613</v>
      </c>
      <c r="M44" s="4"/>
      <c r="N44" s="4" t="s">
        <v>14</v>
      </c>
      <c r="O44" s="5">
        <v>214</v>
      </c>
    </row>
    <row r="45" spans="1:15" x14ac:dyDescent="0.25">
      <c r="A45" s="3" t="s">
        <v>12</v>
      </c>
      <c r="B45" s="15" t="s">
        <v>12</v>
      </c>
      <c r="C45" s="11" t="s">
        <v>138</v>
      </c>
      <c r="D45" s="3" t="s">
        <v>120</v>
      </c>
      <c r="E45" s="13" t="s">
        <v>13</v>
      </c>
      <c r="F45" s="3" t="s">
        <v>121</v>
      </c>
      <c r="G45" s="24" t="s">
        <v>271</v>
      </c>
      <c r="H45" s="3" t="s">
        <v>121</v>
      </c>
      <c r="I45" s="24" t="s">
        <v>271</v>
      </c>
      <c r="J45" s="5">
        <v>876</v>
      </c>
      <c r="K45" s="6">
        <v>42573</v>
      </c>
      <c r="L45" s="6">
        <v>42613</v>
      </c>
      <c r="M45" s="4"/>
      <c r="N45" s="4" t="s">
        <v>14</v>
      </c>
      <c r="O45" s="5">
        <v>876</v>
      </c>
    </row>
    <row r="46" spans="1:15" x14ac:dyDescent="0.25">
      <c r="A46" s="3" t="s">
        <v>12</v>
      </c>
      <c r="B46" s="15" t="s">
        <v>12</v>
      </c>
      <c r="C46" s="11" t="s">
        <v>123</v>
      </c>
      <c r="D46" s="3" t="s">
        <v>124</v>
      </c>
      <c r="E46" s="3" t="s">
        <v>13</v>
      </c>
      <c r="F46" s="3" t="s">
        <v>125</v>
      </c>
      <c r="G46" s="24" t="s">
        <v>272</v>
      </c>
      <c r="H46" s="3" t="s">
        <v>125</v>
      </c>
      <c r="I46" s="24" t="s">
        <v>272</v>
      </c>
      <c r="J46" s="5">
        <f>21000+17160</f>
        <v>38160</v>
      </c>
      <c r="K46" s="6">
        <v>42430</v>
      </c>
      <c r="L46" s="6">
        <v>42794</v>
      </c>
      <c r="M46" s="4" t="s">
        <v>14</v>
      </c>
      <c r="N46" s="4"/>
      <c r="O46" s="5">
        <v>34860</v>
      </c>
    </row>
    <row r="47" spans="1:15" x14ac:dyDescent="0.25">
      <c r="A47" s="3" t="s">
        <v>12</v>
      </c>
      <c r="B47" s="15" t="s">
        <v>12</v>
      </c>
      <c r="C47" s="11" t="s">
        <v>126</v>
      </c>
      <c r="D47" s="3" t="s">
        <v>127</v>
      </c>
      <c r="E47" s="3" t="s">
        <v>13</v>
      </c>
      <c r="F47" s="3" t="s">
        <v>128</v>
      </c>
      <c r="G47" s="4" t="s">
        <v>132</v>
      </c>
      <c r="H47" s="3" t="s">
        <v>128</v>
      </c>
      <c r="I47" s="4" t="s">
        <v>132</v>
      </c>
      <c r="J47" s="5">
        <v>9715.9</v>
      </c>
      <c r="K47" s="6">
        <v>42564</v>
      </c>
      <c r="L47" s="6">
        <v>42735</v>
      </c>
      <c r="M47" s="4" t="s">
        <v>14</v>
      </c>
      <c r="N47" s="4"/>
      <c r="O47" s="5">
        <v>9715.9</v>
      </c>
    </row>
    <row r="48" spans="1:15" x14ac:dyDescent="0.25">
      <c r="A48" s="3" t="s">
        <v>12</v>
      </c>
      <c r="B48" s="3" t="s">
        <v>12</v>
      </c>
      <c r="C48" s="11" t="s">
        <v>129</v>
      </c>
      <c r="D48" s="3" t="s">
        <v>44</v>
      </c>
      <c r="E48" s="3" t="s">
        <v>13</v>
      </c>
      <c r="F48" s="3" t="s">
        <v>130</v>
      </c>
      <c r="G48" s="26" t="s">
        <v>273</v>
      </c>
      <c r="H48" s="3" t="s">
        <v>130</v>
      </c>
      <c r="I48" s="26" t="s">
        <v>273</v>
      </c>
      <c r="J48" s="5">
        <f>3008+278</f>
        <v>3286</v>
      </c>
      <c r="K48" s="6">
        <v>42370</v>
      </c>
      <c r="L48" s="6">
        <v>42735</v>
      </c>
      <c r="M48" s="4" t="s">
        <v>14</v>
      </c>
      <c r="N48" s="4"/>
      <c r="O48" s="5">
        <v>0</v>
      </c>
    </row>
    <row r="49" spans="1:15" x14ac:dyDescent="0.25">
      <c r="A49" s="3" t="s">
        <v>12</v>
      </c>
      <c r="B49" s="3" t="s">
        <v>12</v>
      </c>
      <c r="C49" s="11" t="s">
        <v>133</v>
      </c>
      <c r="D49" s="3" t="s">
        <v>134</v>
      </c>
      <c r="E49" s="13" t="s">
        <v>13</v>
      </c>
      <c r="F49" s="3" t="s">
        <v>135</v>
      </c>
      <c r="G49" s="23" t="s">
        <v>274</v>
      </c>
      <c r="H49" s="3" t="s">
        <v>135</v>
      </c>
      <c r="I49" s="23" t="s">
        <v>274</v>
      </c>
      <c r="J49" s="5">
        <v>4486.51</v>
      </c>
      <c r="K49" s="6">
        <v>42573</v>
      </c>
      <c r="L49" s="6">
        <v>42613</v>
      </c>
      <c r="M49" s="4"/>
      <c r="N49" s="4" t="s">
        <v>14</v>
      </c>
      <c r="O49" s="5">
        <v>4486.51</v>
      </c>
    </row>
    <row r="50" spans="1:15" x14ac:dyDescent="0.25">
      <c r="A50" s="3" t="s">
        <v>12</v>
      </c>
      <c r="B50" s="3" t="s">
        <v>12</v>
      </c>
      <c r="C50" s="11" t="s">
        <v>136</v>
      </c>
      <c r="D50" s="3" t="s">
        <v>137</v>
      </c>
      <c r="E50" s="13" t="s">
        <v>13</v>
      </c>
      <c r="F50" s="3" t="s">
        <v>254</v>
      </c>
      <c r="G50" s="23" t="s">
        <v>275</v>
      </c>
      <c r="H50" s="3" t="s">
        <v>254</v>
      </c>
      <c r="I50" s="23" t="s">
        <v>275</v>
      </c>
      <c r="J50" s="5">
        <v>326.01</v>
      </c>
      <c r="K50" s="6">
        <v>42573</v>
      </c>
      <c r="L50" s="6">
        <v>42613</v>
      </c>
      <c r="M50" s="4"/>
      <c r="N50" s="4" t="s">
        <v>14</v>
      </c>
      <c r="O50" s="5">
        <v>0</v>
      </c>
    </row>
    <row r="51" spans="1:15" x14ac:dyDescent="0.25">
      <c r="A51" s="3" t="s">
        <v>12</v>
      </c>
      <c r="B51" s="3" t="s">
        <v>12</v>
      </c>
      <c r="C51" s="11" t="s">
        <v>142</v>
      </c>
      <c r="D51" s="3" t="s">
        <v>143</v>
      </c>
      <c r="E51" s="13" t="s">
        <v>13</v>
      </c>
      <c r="F51" s="3" t="s">
        <v>144</v>
      </c>
      <c r="G51" s="23" t="s">
        <v>276</v>
      </c>
      <c r="H51" s="3" t="s">
        <v>144</v>
      </c>
      <c r="I51" s="23" t="s">
        <v>276</v>
      </c>
      <c r="J51" s="5">
        <v>17000</v>
      </c>
      <c r="K51" s="6">
        <v>42644</v>
      </c>
      <c r="L51" s="6">
        <v>43008</v>
      </c>
      <c r="M51" s="4" t="s">
        <v>14</v>
      </c>
      <c r="N51" s="4"/>
      <c r="O51" s="5">
        <v>17000</v>
      </c>
    </row>
    <row r="52" spans="1:15" x14ac:dyDescent="0.25">
      <c r="A52" s="3" t="s">
        <v>12</v>
      </c>
      <c r="B52" s="3" t="s">
        <v>12</v>
      </c>
      <c r="C52" s="11" t="s">
        <v>145</v>
      </c>
      <c r="D52" s="3" t="s">
        <v>146</v>
      </c>
      <c r="E52" s="13" t="s">
        <v>13</v>
      </c>
      <c r="F52" s="3" t="s">
        <v>147</v>
      </c>
      <c r="G52" s="4">
        <v>10209790152</v>
      </c>
      <c r="H52" s="3" t="s">
        <v>147</v>
      </c>
      <c r="I52" s="4">
        <v>10209790152</v>
      </c>
      <c r="J52" s="5">
        <v>17700</v>
      </c>
      <c r="K52" s="6">
        <v>42644</v>
      </c>
      <c r="L52" s="6">
        <v>43738</v>
      </c>
      <c r="M52" s="4" t="s">
        <v>14</v>
      </c>
      <c r="N52" s="4"/>
      <c r="O52" s="5">
        <v>5898.96</v>
      </c>
    </row>
    <row r="53" spans="1:15" x14ac:dyDescent="0.25">
      <c r="A53" s="3" t="s">
        <v>12</v>
      </c>
      <c r="B53" s="3" t="s">
        <v>12</v>
      </c>
      <c r="C53" s="11" t="s">
        <v>148</v>
      </c>
      <c r="D53" s="3" t="s">
        <v>45</v>
      </c>
      <c r="E53" s="3" t="s">
        <v>13</v>
      </c>
      <c r="F53" s="3" t="s">
        <v>149</v>
      </c>
      <c r="G53" s="23" t="s">
        <v>277</v>
      </c>
      <c r="H53" s="3" t="s">
        <v>198</v>
      </c>
      <c r="I53" s="23" t="s">
        <v>277</v>
      </c>
      <c r="J53" s="5">
        <v>6000</v>
      </c>
      <c r="K53" s="6">
        <v>42552</v>
      </c>
      <c r="L53" s="6">
        <v>42916</v>
      </c>
      <c r="M53" s="4" t="s">
        <v>14</v>
      </c>
      <c r="N53" s="4"/>
      <c r="O53" s="5">
        <v>0</v>
      </c>
    </row>
    <row r="54" spans="1:15" x14ac:dyDescent="0.25">
      <c r="A54" s="3" t="s">
        <v>12</v>
      </c>
      <c r="B54" s="3" t="s">
        <v>12</v>
      </c>
      <c r="C54" s="11" t="s">
        <v>151</v>
      </c>
      <c r="D54" s="3" t="s">
        <v>150</v>
      </c>
      <c r="E54" s="3" t="s">
        <v>13</v>
      </c>
      <c r="F54" s="3" t="s">
        <v>152</v>
      </c>
      <c r="G54" s="23" t="s">
        <v>278</v>
      </c>
      <c r="H54" s="3" t="s">
        <v>152</v>
      </c>
      <c r="I54" s="23" t="s">
        <v>278</v>
      </c>
      <c r="J54" s="5">
        <v>8128.8</v>
      </c>
      <c r="K54" s="6">
        <v>42370</v>
      </c>
      <c r="L54" s="6">
        <v>43100</v>
      </c>
      <c r="M54" s="4" t="s">
        <v>14</v>
      </c>
      <c r="N54" s="4"/>
      <c r="O54" s="5">
        <v>6751.2</v>
      </c>
    </row>
    <row r="55" spans="1:15" x14ac:dyDescent="0.25">
      <c r="A55" s="3" t="s">
        <v>12</v>
      </c>
      <c r="B55" s="3" t="s">
        <v>12</v>
      </c>
      <c r="C55" s="11" t="s">
        <v>153</v>
      </c>
      <c r="D55" s="3" t="s">
        <v>158</v>
      </c>
      <c r="E55" s="13" t="s">
        <v>13</v>
      </c>
      <c r="F55" s="3" t="s">
        <v>154</v>
      </c>
      <c r="G55" s="23" t="s">
        <v>279</v>
      </c>
      <c r="H55" s="3" t="s">
        <v>154</v>
      </c>
      <c r="I55" s="23" t="s">
        <v>279</v>
      </c>
      <c r="J55" s="5">
        <v>331.04</v>
      </c>
      <c r="K55" s="6">
        <v>42650</v>
      </c>
      <c r="L55" s="6">
        <v>42674</v>
      </c>
      <c r="M55" s="4"/>
      <c r="N55" s="4" t="s">
        <v>14</v>
      </c>
      <c r="O55" s="5">
        <v>331.04</v>
      </c>
    </row>
    <row r="56" spans="1:15" x14ac:dyDescent="0.25">
      <c r="A56" s="3" t="s">
        <v>12</v>
      </c>
      <c r="B56" s="3" t="s">
        <v>12</v>
      </c>
      <c r="C56" s="11" t="s">
        <v>159</v>
      </c>
      <c r="D56" s="3" t="s">
        <v>157</v>
      </c>
      <c r="E56" s="13" t="s">
        <v>13</v>
      </c>
      <c r="F56" s="3" t="s">
        <v>155</v>
      </c>
      <c r="G56" s="4" t="s">
        <v>156</v>
      </c>
      <c r="H56" s="3" t="s">
        <v>155</v>
      </c>
      <c r="I56" s="4" t="s">
        <v>156</v>
      </c>
      <c r="J56" s="5">
        <v>79.5</v>
      </c>
      <c r="K56" s="6">
        <v>42650</v>
      </c>
      <c r="L56" s="6">
        <v>42674</v>
      </c>
      <c r="M56" s="4"/>
      <c r="N56" s="4" t="s">
        <v>14</v>
      </c>
      <c r="O56" s="5">
        <v>79.5</v>
      </c>
    </row>
    <row r="57" spans="1:15" x14ac:dyDescent="0.25">
      <c r="A57" s="3" t="s">
        <v>12</v>
      </c>
      <c r="B57" s="3" t="s">
        <v>12</v>
      </c>
      <c r="C57" s="11" t="s">
        <v>160</v>
      </c>
      <c r="D57" s="3" t="s">
        <v>161</v>
      </c>
      <c r="E57" s="13" t="s">
        <v>13</v>
      </c>
      <c r="F57" s="3" t="s">
        <v>162</v>
      </c>
      <c r="G57" s="23" t="s">
        <v>280</v>
      </c>
      <c r="H57" s="3" t="s">
        <v>162</v>
      </c>
      <c r="I57" s="23" t="s">
        <v>280</v>
      </c>
      <c r="J57" s="5">
        <v>65.8</v>
      </c>
      <c r="K57" s="6">
        <v>42663</v>
      </c>
      <c r="L57" s="6">
        <v>42704</v>
      </c>
      <c r="M57" s="4"/>
      <c r="N57" s="4" t="s">
        <v>14</v>
      </c>
      <c r="O57" s="5">
        <v>65.8</v>
      </c>
    </row>
    <row r="58" spans="1:15" x14ac:dyDescent="0.25">
      <c r="A58" s="3" t="s">
        <v>12</v>
      </c>
      <c r="B58" s="3" t="s">
        <v>12</v>
      </c>
      <c r="C58" s="11" t="s">
        <v>164</v>
      </c>
      <c r="D58" s="3" t="s">
        <v>163</v>
      </c>
      <c r="E58" s="13" t="s">
        <v>13</v>
      </c>
      <c r="F58" s="3" t="s">
        <v>154</v>
      </c>
      <c r="G58" s="23" t="s">
        <v>279</v>
      </c>
      <c r="H58" s="3" t="s">
        <v>154</v>
      </c>
      <c r="I58" s="23" t="s">
        <v>279</v>
      </c>
      <c r="J58" s="5">
        <v>827.6</v>
      </c>
      <c r="K58" s="6">
        <v>42663</v>
      </c>
      <c r="L58" s="6">
        <v>42704</v>
      </c>
      <c r="M58" s="4"/>
      <c r="N58" s="4" t="s">
        <v>14</v>
      </c>
      <c r="O58" s="5">
        <v>827.6</v>
      </c>
    </row>
    <row r="59" spans="1:15" x14ac:dyDescent="0.25">
      <c r="A59" s="3" t="s">
        <v>12</v>
      </c>
      <c r="B59" s="3" t="s">
        <v>12</v>
      </c>
      <c r="C59" s="11" t="s">
        <v>165</v>
      </c>
      <c r="D59" s="3" t="s">
        <v>166</v>
      </c>
      <c r="E59" s="13" t="s">
        <v>13</v>
      </c>
      <c r="F59" s="3" t="s">
        <v>167</v>
      </c>
      <c r="G59" s="23" t="s">
        <v>281</v>
      </c>
      <c r="H59" s="3" t="s">
        <v>167</v>
      </c>
      <c r="I59" s="23" t="s">
        <v>281</v>
      </c>
      <c r="J59" s="5">
        <v>217.54</v>
      </c>
      <c r="K59" s="6">
        <v>42667</v>
      </c>
      <c r="L59" s="6">
        <v>42704</v>
      </c>
      <c r="M59" s="4"/>
      <c r="N59" s="4" t="s">
        <v>14</v>
      </c>
      <c r="O59" s="5">
        <v>217.54</v>
      </c>
    </row>
    <row r="60" spans="1:15" x14ac:dyDescent="0.25">
      <c r="A60" s="3" t="s">
        <v>12</v>
      </c>
      <c r="B60" s="3" t="s">
        <v>12</v>
      </c>
      <c r="C60" s="11" t="s">
        <v>168</v>
      </c>
      <c r="D60" s="3" t="s">
        <v>169</v>
      </c>
      <c r="E60" s="13" t="s">
        <v>13</v>
      </c>
      <c r="F60" s="3" t="s">
        <v>170</v>
      </c>
      <c r="G60" s="23" t="s">
        <v>282</v>
      </c>
      <c r="H60" s="3" t="s">
        <v>170</v>
      </c>
      <c r="I60" s="23" t="s">
        <v>282</v>
      </c>
      <c r="J60" s="5">
        <v>439.9</v>
      </c>
      <c r="K60" s="6">
        <v>42667</v>
      </c>
      <c r="L60" s="6">
        <v>42704</v>
      </c>
      <c r="M60" s="4"/>
      <c r="N60" s="4" t="s">
        <v>14</v>
      </c>
      <c r="O60" s="5">
        <v>439.9</v>
      </c>
    </row>
    <row r="61" spans="1:15" x14ac:dyDescent="0.25">
      <c r="A61" s="3" t="s">
        <v>12</v>
      </c>
      <c r="B61" s="3" t="s">
        <v>12</v>
      </c>
      <c r="C61" s="11" t="s">
        <v>207</v>
      </c>
      <c r="D61" s="3" t="s">
        <v>205</v>
      </c>
      <c r="E61" s="13" t="s">
        <v>13</v>
      </c>
      <c r="F61" s="3" t="s">
        <v>206</v>
      </c>
      <c r="G61" s="23" t="s">
        <v>283</v>
      </c>
      <c r="H61" s="3" t="s">
        <v>206</v>
      </c>
      <c r="I61" s="23" t="s">
        <v>283</v>
      </c>
      <c r="J61" s="5">
        <v>53.48</v>
      </c>
      <c r="K61" s="6">
        <v>42667</v>
      </c>
      <c r="L61" s="6">
        <v>42704</v>
      </c>
      <c r="M61" s="4"/>
      <c r="N61" s="4" t="s">
        <v>14</v>
      </c>
      <c r="O61" s="5">
        <v>53.48</v>
      </c>
    </row>
    <row r="62" spans="1:15" x14ac:dyDescent="0.25">
      <c r="A62" s="3" t="s">
        <v>12</v>
      </c>
      <c r="B62" s="3" t="s">
        <v>12</v>
      </c>
      <c r="C62" s="11" t="s">
        <v>171</v>
      </c>
      <c r="D62" s="3" t="s">
        <v>172</v>
      </c>
      <c r="E62" s="13" t="s">
        <v>13</v>
      </c>
      <c r="F62" s="3" t="s">
        <v>173</v>
      </c>
      <c r="G62" s="23" t="s">
        <v>284</v>
      </c>
      <c r="H62" s="3" t="s">
        <v>173</v>
      </c>
      <c r="I62" s="23" t="s">
        <v>284</v>
      </c>
      <c r="J62" s="5">
        <v>225.02</v>
      </c>
      <c r="K62" s="6">
        <v>42671</v>
      </c>
      <c r="L62" s="6">
        <v>42704</v>
      </c>
      <c r="M62" s="4"/>
      <c r="N62" s="4" t="s">
        <v>14</v>
      </c>
      <c r="O62" s="5">
        <v>0</v>
      </c>
    </row>
    <row r="63" spans="1:15" x14ac:dyDescent="0.25">
      <c r="A63" s="3" t="s">
        <v>12</v>
      </c>
      <c r="B63" s="3" t="s">
        <v>12</v>
      </c>
      <c r="C63" s="11" t="s">
        <v>174</v>
      </c>
      <c r="D63" s="3" t="s">
        <v>175</v>
      </c>
      <c r="E63" s="13" t="s">
        <v>13</v>
      </c>
      <c r="F63" s="3" t="s">
        <v>176</v>
      </c>
      <c r="G63" s="23" t="s">
        <v>285</v>
      </c>
      <c r="H63" s="3" t="s">
        <v>176</v>
      </c>
      <c r="I63" s="23" t="s">
        <v>285</v>
      </c>
      <c r="J63" s="5">
        <v>68.28</v>
      </c>
      <c r="K63" s="6">
        <v>42671</v>
      </c>
      <c r="L63" s="6">
        <v>42704</v>
      </c>
      <c r="M63" s="4"/>
      <c r="N63" s="4" t="s">
        <v>14</v>
      </c>
      <c r="O63" s="5">
        <v>68.28</v>
      </c>
    </row>
    <row r="64" spans="1:15" x14ac:dyDescent="0.25">
      <c r="A64" s="3" t="s">
        <v>12</v>
      </c>
      <c r="B64" s="3" t="s">
        <v>12</v>
      </c>
      <c r="C64" s="11" t="s">
        <v>177</v>
      </c>
      <c r="D64" s="3" t="s">
        <v>178</v>
      </c>
      <c r="E64" s="13" t="s">
        <v>13</v>
      </c>
      <c r="F64" s="3" t="s">
        <v>296</v>
      </c>
      <c r="G64" s="23" t="s">
        <v>286</v>
      </c>
      <c r="H64" s="3" t="s">
        <v>296</v>
      </c>
      <c r="I64" s="23" t="s">
        <v>286</v>
      </c>
      <c r="J64" s="5">
        <v>12900</v>
      </c>
      <c r="K64" s="6">
        <v>42671</v>
      </c>
      <c r="L64" s="6">
        <v>43190</v>
      </c>
      <c r="M64" s="4" t="s">
        <v>14</v>
      </c>
      <c r="N64" s="4"/>
      <c r="O64" s="5">
        <v>0</v>
      </c>
    </row>
    <row r="65" spans="1:15" x14ac:dyDescent="0.25">
      <c r="A65" s="3" t="s">
        <v>12</v>
      </c>
      <c r="B65" s="3" t="s">
        <v>12</v>
      </c>
      <c r="C65" s="11" t="s">
        <v>179</v>
      </c>
      <c r="D65" s="3" t="s">
        <v>180</v>
      </c>
      <c r="E65" s="13" t="s">
        <v>13</v>
      </c>
      <c r="F65" s="3" t="s">
        <v>181</v>
      </c>
      <c r="G65" s="23" t="s">
        <v>287</v>
      </c>
      <c r="H65" s="3" t="s">
        <v>181</v>
      </c>
      <c r="I65" s="23" t="s">
        <v>287</v>
      </c>
      <c r="J65" s="5">
        <v>464.52</v>
      </c>
      <c r="K65" s="6">
        <v>42676</v>
      </c>
      <c r="L65" s="6">
        <v>42704</v>
      </c>
      <c r="M65" s="4" t="s">
        <v>14</v>
      </c>
      <c r="N65" s="4"/>
      <c r="O65" s="5">
        <v>464.52</v>
      </c>
    </row>
    <row r="66" spans="1:15" x14ac:dyDescent="0.25">
      <c r="A66" s="3" t="s">
        <v>12</v>
      </c>
      <c r="B66" s="3" t="s">
        <v>12</v>
      </c>
      <c r="C66" s="11" t="s">
        <v>182</v>
      </c>
      <c r="D66" s="3" t="s">
        <v>183</v>
      </c>
      <c r="E66" s="13" t="s">
        <v>13</v>
      </c>
      <c r="F66" s="3" t="s">
        <v>162</v>
      </c>
      <c r="G66" s="23" t="s">
        <v>280</v>
      </c>
      <c r="H66" s="3" t="s">
        <v>162</v>
      </c>
      <c r="I66" s="23" t="s">
        <v>280</v>
      </c>
      <c r="J66" s="5">
        <v>138.72999999999999</v>
      </c>
      <c r="K66" s="6">
        <v>42676</v>
      </c>
      <c r="L66" s="6">
        <v>42704</v>
      </c>
      <c r="M66" s="4"/>
      <c r="N66" s="4" t="s">
        <v>14</v>
      </c>
      <c r="O66" s="5">
        <v>138.72999999999999</v>
      </c>
    </row>
    <row r="67" spans="1:15" x14ac:dyDescent="0.25">
      <c r="A67" s="3" t="s">
        <v>12</v>
      </c>
      <c r="B67" s="3" t="s">
        <v>12</v>
      </c>
      <c r="C67" s="11" t="s">
        <v>184</v>
      </c>
      <c r="D67" s="3" t="s">
        <v>185</v>
      </c>
      <c r="E67" s="13" t="s">
        <v>13</v>
      </c>
      <c r="F67" s="3" t="s">
        <v>186</v>
      </c>
      <c r="G67" s="4">
        <v>12886180152</v>
      </c>
      <c r="H67" s="3" t="s">
        <v>186</v>
      </c>
      <c r="I67" s="4">
        <v>12886180152</v>
      </c>
      <c r="J67" s="5">
        <v>64.34</v>
      </c>
      <c r="K67" s="6">
        <v>42678</v>
      </c>
      <c r="L67" s="6">
        <v>42678</v>
      </c>
      <c r="M67" s="4"/>
      <c r="N67" s="4" t="s">
        <v>14</v>
      </c>
      <c r="O67" s="5">
        <v>0</v>
      </c>
    </row>
    <row r="68" spans="1:15" x14ac:dyDescent="0.25">
      <c r="A68" s="3" t="s">
        <v>12</v>
      </c>
      <c r="B68" s="3" t="s">
        <v>12</v>
      </c>
      <c r="C68" s="11" t="s">
        <v>187</v>
      </c>
      <c r="D68" s="3" t="s">
        <v>188</v>
      </c>
      <c r="E68" s="13" t="s">
        <v>13</v>
      </c>
      <c r="F68" s="3" t="s">
        <v>189</v>
      </c>
      <c r="G68" s="23" t="s">
        <v>288</v>
      </c>
      <c r="H68" s="3" t="s">
        <v>189</v>
      </c>
      <c r="I68" s="23" t="s">
        <v>288</v>
      </c>
      <c r="J68" s="5">
        <v>418.3</v>
      </c>
      <c r="K68" s="6">
        <v>42684</v>
      </c>
      <c r="L68" s="6">
        <v>42719</v>
      </c>
      <c r="M68" s="4"/>
      <c r="N68" s="4" t="s">
        <v>14</v>
      </c>
      <c r="O68" s="5">
        <v>418.3</v>
      </c>
    </row>
    <row r="69" spans="1:15" x14ac:dyDescent="0.25">
      <c r="A69" s="3" t="s">
        <v>12</v>
      </c>
      <c r="B69" s="3" t="s">
        <v>12</v>
      </c>
      <c r="C69" s="11" t="s">
        <v>190</v>
      </c>
      <c r="D69" s="3" t="s">
        <v>191</v>
      </c>
      <c r="E69" s="13" t="s">
        <v>13</v>
      </c>
      <c r="F69" s="3" t="s">
        <v>192</v>
      </c>
      <c r="G69" s="23" t="s">
        <v>289</v>
      </c>
      <c r="H69" s="3" t="s">
        <v>193</v>
      </c>
      <c r="I69" s="23" t="s">
        <v>289</v>
      </c>
      <c r="J69" s="5">
        <v>6500</v>
      </c>
      <c r="K69" s="6">
        <v>42688</v>
      </c>
      <c r="L69" s="6">
        <v>42766</v>
      </c>
      <c r="M69" s="4" t="s">
        <v>14</v>
      </c>
      <c r="N69" s="4"/>
      <c r="O69" s="5">
        <v>0</v>
      </c>
    </row>
    <row r="70" spans="1:15" x14ac:dyDescent="0.25">
      <c r="A70" s="3" t="s">
        <v>12</v>
      </c>
      <c r="B70" s="3" t="s">
        <v>12</v>
      </c>
      <c r="C70" s="11" t="s">
        <v>194</v>
      </c>
      <c r="D70" s="3" t="s">
        <v>195</v>
      </c>
      <c r="E70" s="13" t="s">
        <v>13</v>
      </c>
      <c r="F70" s="3" t="s">
        <v>125</v>
      </c>
      <c r="G70" s="23" t="s">
        <v>272</v>
      </c>
      <c r="H70" s="3" t="s">
        <v>125</v>
      </c>
      <c r="I70" s="23" t="s">
        <v>272</v>
      </c>
      <c r="J70" s="5">
        <v>24500</v>
      </c>
      <c r="K70" s="6">
        <v>42689</v>
      </c>
      <c r="L70" s="6">
        <v>42794</v>
      </c>
      <c r="M70" s="4" t="s">
        <v>14</v>
      </c>
      <c r="N70" s="4"/>
      <c r="O70" s="5">
        <v>9800</v>
      </c>
    </row>
    <row r="71" spans="1:15" x14ac:dyDescent="0.25">
      <c r="A71" s="3" t="s">
        <v>12</v>
      </c>
      <c r="B71" s="3" t="s">
        <v>12</v>
      </c>
      <c r="C71" s="11" t="s">
        <v>196</v>
      </c>
      <c r="D71" s="3" t="s">
        <v>197</v>
      </c>
      <c r="E71" s="13" t="s">
        <v>13</v>
      </c>
      <c r="F71" s="3" t="s">
        <v>102</v>
      </c>
      <c r="G71" s="23" t="s">
        <v>265</v>
      </c>
      <c r="H71" s="3" t="s">
        <v>102</v>
      </c>
      <c r="I71" s="23" t="s">
        <v>265</v>
      </c>
      <c r="J71" s="5">
        <v>780</v>
      </c>
      <c r="K71" s="6">
        <v>42689</v>
      </c>
      <c r="L71" s="6">
        <v>42794</v>
      </c>
      <c r="M71" s="4" t="s">
        <v>14</v>
      </c>
      <c r="N71" s="4"/>
      <c r="O71" s="5">
        <v>0</v>
      </c>
    </row>
    <row r="72" spans="1:15" x14ac:dyDescent="0.25">
      <c r="A72" s="3" t="s">
        <v>12</v>
      </c>
      <c r="B72" s="3" t="s">
        <v>12</v>
      </c>
      <c r="C72" s="11" t="s">
        <v>199</v>
      </c>
      <c r="D72" s="3" t="s">
        <v>200</v>
      </c>
      <c r="E72" s="3" t="s">
        <v>295</v>
      </c>
      <c r="F72" s="3" t="s">
        <v>201</v>
      </c>
      <c r="G72" s="23" t="s">
        <v>290</v>
      </c>
      <c r="H72" s="3" t="s">
        <v>201</v>
      </c>
      <c r="I72" s="23" t="s">
        <v>290</v>
      </c>
      <c r="J72" s="5">
        <v>6676</v>
      </c>
      <c r="K72" s="6">
        <v>42696</v>
      </c>
      <c r="L72" s="6">
        <v>42794</v>
      </c>
      <c r="M72" s="4" t="s">
        <v>14</v>
      </c>
      <c r="N72" s="4"/>
      <c r="O72" s="5">
        <v>0</v>
      </c>
    </row>
    <row r="73" spans="1:15" x14ac:dyDescent="0.25">
      <c r="A73" s="3" t="s">
        <v>12</v>
      </c>
      <c r="B73" s="3" t="s">
        <v>12</v>
      </c>
      <c r="C73" s="11" t="s">
        <v>202</v>
      </c>
      <c r="D73" s="3" t="s">
        <v>203</v>
      </c>
      <c r="E73" s="13" t="s">
        <v>13</v>
      </c>
      <c r="F73" s="3" t="s">
        <v>210</v>
      </c>
      <c r="G73" s="23" t="s">
        <v>256</v>
      </c>
      <c r="H73" s="3" t="s">
        <v>16</v>
      </c>
      <c r="I73" s="23" t="s">
        <v>256</v>
      </c>
      <c r="J73" s="5">
        <v>138.46</v>
      </c>
      <c r="K73" s="6">
        <v>42697</v>
      </c>
      <c r="L73" s="6">
        <v>42704</v>
      </c>
      <c r="M73" s="4"/>
      <c r="N73" s="4" t="s">
        <v>14</v>
      </c>
      <c r="O73" s="5">
        <v>0</v>
      </c>
    </row>
    <row r="74" spans="1:15" x14ac:dyDescent="0.25">
      <c r="A74" s="3" t="s">
        <v>12</v>
      </c>
      <c r="B74" s="3" t="s">
        <v>12</v>
      </c>
      <c r="C74" s="11" t="s">
        <v>204</v>
      </c>
      <c r="D74" s="3" t="s">
        <v>172</v>
      </c>
      <c r="E74" s="13" t="s">
        <v>13</v>
      </c>
      <c r="F74" s="3" t="s">
        <v>173</v>
      </c>
      <c r="G74" s="23" t="s">
        <v>284</v>
      </c>
      <c r="H74" s="3" t="s">
        <v>173</v>
      </c>
      <c r="I74" s="23" t="s">
        <v>284</v>
      </c>
      <c r="J74" s="5">
        <v>414.5</v>
      </c>
      <c r="K74" s="6">
        <v>42697</v>
      </c>
      <c r="L74" s="6">
        <v>42735</v>
      </c>
      <c r="M74" s="4"/>
      <c r="N74" s="4" t="s">
        <v>14</v>
      </c>
      <c r="O74" s="5">
        <v>414.5</v>
      </c>
    </row>
    <row r="75" spans="1:15" x14ac:dyDescent="0.25">
      <c r="A75" s="3" t="s">
        <v>12</v>
      </c>
      <c r="B75" s="3" t="s">
        <v>12</v>
      </c>
      <c r="C75" s="11" t="s">
        <v>208</v>
      </c>
      <c r="D75" s="3" t="s">
        <v>209</v>
      </c>
      <c r="E75" s="3" t="s">
        <v>295</v>
      </c>
      <c r="F75" s="3" t="s">
        <v>211</v>
      </c>
      <c r="G75" s="23" t="s">
        <v>291</v>
      </c>
      <c r="H75" s="3" t="s">
        <v>211</v>
      </c>
      <c r="I75" s="23" t="s">
        <v>291</v>
      </c>
      <c r="J75" s="5">
        <v>19668</v>
      </c>
      <c r="K75" s="6">
        <v>42696</v>
      </c>
      <c r="L75" s="6">
        <v>42750</v>
      </c>
      <c r="M75" s="4"/>
      <c r="N75" s="4" t="s">
        <v>14</v>
      </c>
      <c r="O75" s="5">
        <v>0</v>
      </c>
    </row>
    <row r="76" spans="1:15" x14ac:dyDescent="0.25">
      <c r="A76" s="3" t="s">
        <v>12</v>
      </c>
      <c r="B76" s="3" t="s">
        <v>12</v>
      </c>
      <c r="C76" s="11" t="s">
        <v>212</v>
      </c>
      <c r="D76" s="3" t="s">
        <v>297</v>
      </c>
      <c r="E76" s="13" t="s">
        <v>13</v>
      </c>
      <c r="F76" s="3" t="s">
        <v>176</v>
      </c>
      <c r="G76" s="23" t="s">
        <v>285</v>
      </c>
      <c r="H76" s="3" t="s">
        <v>176</v>
      </c>
      <c r="I76" s="23" t="s">
        <v>285</v>
      </c>
      <c r="J76" s="5">
        <v>1470</v>
      </c>
      <c r="K76" s="6">
        <v>42705</v>
      </c>
      <c r="L76" s="6">
        <v>42781</v>
      </c>
      <c r="M76" s="4"/>
      <c r="N76" s="4" t="s">
        <v>14</v>
      </c>
      <c r="O76" s="5">
        <v>0</v>
      </c>
    </row>
    <row r="77" spans="1:15" x14ac:dyDescent="0.25">
      <c r="A77" s="3" t="s">
        <v>12</v>
      </c>
      <c r="B77" s="3" t="s">
        <v>12</v>
      </c>
      <c r="C77" s="11" t="s">
        <v>213</v>
      </c>
      <c r="D77" s="3" t="s">
        <v>214</v>
      </c>
      <c r="E77" s="13" t="s">
        <v>13</v>
      </c>
      <c r="F77" s="3" t="s">
        <v>215</v>
      </c>
      <c r="G77" s="23" t="s">
        <v>292</v>
      </c>
      <c r="H77" s="3" t="s">
        <v>215</v>
      </c>
      <c r="I77" s="23" t="s">
        <v>292</v>
      </c>
      <c r="J77" s="5">
        <v>1619</v>
      </c>
      <c r="K77" s="6">
        <v>42710</v>
      </c>
      <c r="L77" s="6">
        <v>42728</v>
      </c>
      <c r="M77" s="4"/>
      <c r="N77" s="4" t="s">
        <v>14</v>
      </c>
      <c r="O77" s="5">
        <v>0</v>
      </c>
    </row>
    <row r="78" spans="1:15" x14ac:dyDescent="0.25">
      <c r="A78" s="3" t="s">
        <v>12</v>
      </c>
      <c r="B78" s="3" t="s">
        <v>12</v>
      </c>
      <c r="C78" s="11" t="s">
        <v>247</v>
      </c>
      <c r="D78" s="3" t="s">
        <v>248</v>
      </c>
      <c r="E78" s="13" t="s">
        <v>13</v>
      </c>
      <c r="F78" s="3" t="s">
        <v>249</v>
      </c>
      <c r="G78" s="4" t="s">
        <v>250</v>
      </c>
      <c r="H78" s="3" t="s">
        <v>249</v>
      </c>
      <c r="I78" s="4" t="s">
        <v>250</v>
      </c>
      <c r="J78" s="5">
        <v>3237.88</v>
      </c>
      <c r="K78" s="6">
        <v>42716</v>
      </c>
      <c r="L78" s="6">
        <v>42766</v>
      </c>
      <c r="M78" s="4"/>
      <c r="N78" s="4" t="s">
        <v>14</v>
      </c>
      <c r="O78" s="5">
        <v>0</v>
      </c>
    </row>
    <row r="79" spans="1:15" x14ac:dyDescent="0.25">
      <c r="A79" s="3" t="s">
        <v>12</v>
      </c>
      <c r="B79" s="3" t="s">
        <v>12</v>
      </c>
      <c r="C79" s="11" t="s">
        <v>217</v>
      </c>
      <c r="D79" s="3" t="s">
        <v>216</v>
      </c>
      <c r="E79" s="13" t="s">
        <v>13</v>
      </c>
      <c r="F79" s="3" t="s">
        <v>218</v>
      </c>
      <c r="G79" s="4" t="s">
        <v>251</v>
      </c>
      <c r="H79" s="3" t="s">
        <v>218</v>
      </c>
      <c r="I79" s="4" t="s">
        <v>251</v>
      </c>
      <c r="J79" s="5">
        <v>3115</v>
      </c>
      <c r="K79" s="6">
        <v>42716</v>
      </c>
      <c r="L79" s="6">
        <v>42766</v>
      </c>
      <c r="M79" s="4" t="s">
        <v>14</v>
      </c>
      <c r="N79" s="4"/>
      <c r="O79" s="5">
        <v>0</v>
      </c>
    </row>
    <row r="80" spans="1:15" x14ac:dyDescent="0.25">
      <c r="A80" s="3" t="s">
        <v>12</v>
      </c>
      <c r="B80" s="3" t="s">
        <v>12</v>
      </c>
      <c r="C80" s="11" t="s">
        <v>219</v>
      </c>
      <c r="D80" s="3" t="s">
        <v>220</v>
      </c>
      <c r="E80" s="13" t="s">
        <v>13</v>
      </c>
      <c r="F80" s="3" t="s">
        <v>221</v>
      </c>
      <c r="G80" s="4">
        <v>11582010150</v>
      </c>
      <c r="H80" s="3" t="s">
        <v>221</v>
      </c>
      <c r="I80" s="4">
        <v>11582010150</v>
      </c>
      <c r="J80" s="5">
        <v>441.75</v>
      </c>
      <c r="K80" s="6">
        <v>42716</v>
      </c>
      <c r="L80" s="6">
        <v>42735</v>
      </c>
      <c r="M80" s="4"/>
      <c r="N80" s="4" t="s">
        <v>14</v>
      </c>
      <c r="O80" s="5">
        <v>0</v>
      </c>
    </row>
    <row r="81" spans="1:15" x14ac:dyDescent="0.25">
      <c r="A81" s="3" t="s">
        <v>12</v>
      </c>
      <c r="B81" s="3" t="s">
        <v>12</v>
      </c>
      <c r="C81" s="11" t="s">
        <v>225</v>
      </c>
      <c r="D81" s="3" t="s">
        <v>163</v>
      </c>
      <c r="E81" s="13" t="s">
        <v>13</v>
      </c>
      <c r="F81" s="3" t="s">
        <v>154</v>
      </c>
      <c r="G81" s="23" t="s">
        <v>279</v>
      </c>
      <c r="H81" s="3" t="s">
        <v>154</v>
      </c>
      <c r="I81" s="23" t="s">
        <v>279</v>
      </c>
      <c r="J81" s="5">
        <v>331.04</v>
      </c>
      <c r="K81" s="6">
        <v>42716</v>
      </c>
      <c r="L81" s="6">
        <v>42735</v>
      </c>
      <c r="M81" s="4"/>
      <c r="N81" s="4" t="s">
        <v>14</v>
      </c>
      <c r="O81" s="5">
        <v>0</v>
      </c>
    </row>
    <row r="82" spans="1:15" x14ac:dyDescent="0.25">
      <c r="A82" s="3" t="s">
        <v>12</v>
      </c>
      <c r="B82" s="3" t="s">
        <v>12</v>
      </c>
      <c r="C82" s="11" t="s">
        <v>224</v>
      </c>
      <c r="D82" s="3" t="s">
        <v>222</v>
      </c>
      <c r="E82" s="13" t="s">
        <v>13</v>
      </c>
      <c r="F82" s="3" t="s">
        <v>223</v>
      </c>
      <c r="G82" s="23" t="s">
        <v>293</v>
      </c>
      <c r="H82" s="3" t="s">
        <v>223</v>
      </c>
      <c r="I82" s="23" t="s">
        <v>293</v>
      </c>
      <c r="J82" s="5">
        <v>3800</v>
      </c>
      <c r="K82" s="6">
        <v>42719</v>
      </c>
      <c r="L82" s="6">
        <v>42721</v>
      </c>
      <c r="M82" s="4" t="s">
        <v>14</v>
      </c>
      <c r="N82" s="4"/>
      <c r="O82" s="5">
        <v>0</v>
      </c>
    </row>
    <row r="83" spans="1:15" x14ac:dyDescent="0.25">
      <c r="A83" s="3" t="s">
        <v>12</v>
      </c>
      <c r="B83" s="3" t="s">
        <v>12</v>
      </c>
      <c r="C83" s="11" t="s">
        <v>226</v>
      </c>
      <c r="D83" s="3" t="s">
        <v>228</v>
      </c>
      <c r="E83" s="13" t="s">
        <v>13</v>
      </c>
      <c r="F83" s="3" t="s">
        <v>230</v>
      </c>
      <c r="G83" s="23" t="s">
        <v>294</v>
      </c>
      <c r="H83" s="3" t="s">
        <v>230</v>
      </c>
      <c r="I83" s="23" t="s">
        <v>294</v>
      </c>
      <c r="J83" s="5">
        <v>245</v>
      </c>
      <c r="K83" s="6">
        <v>42725</v>
      </c>
      <c r="L83" s="6">
        <v>43087</v>
      </c>
      <c r="M83" s="4" t="s">
        <v>14</v>
      </c>
      <c r="N83" s="4"/>
      <c r="O83" s="5">
        <v>0</v>
      </c>
    </row>
    <row r="84" spans="1:15" x14ac:dyDescent="0.25">
      <c r="A84" s="3" t="s">
        <v>12</v>
      </c>
      <c r="B84" s="3" t="s">
        <v>12</v>
      </c>
      <c r="C84" s="11" t="s">
        <v>227</v>
      </c>
      <c r="D84" s="3" t="s">
        <v>229</v>
      </c>
      <c r="E84" s="13" t="s">
        <v>13</v>
      </c>
      <c r="F84" s="3" t="s">
        <v>230</v>
      </c>
      <c r="G84" s="23" t="s">
        <v>294</v>
      </c>
      <c r="H84" s="3" t="s">
        <v>230</v>
      </c>
      <c r="I84" s="23" t="s">
        <v>294</v>
      </c>
      <c r="J84" s="5">
        <v>119.6</v>
      </c>
      <c r="K84" s="6">
        <v>42725</v>
      </c>
      <c r="L84" s="6">
        <v>43087</v>
      </c>
      <c r="M84" s="4" t="s">
        <v>14</v>
      </c>
      <c r="N84" s="4"/>
      <c r="O84" s="5">
        <v>0</v>
      </c>
    </row>
    <row r="85" spans="1:15" x14ac:dyDescent="0.25">
      <c r="A85" s="3" t="s">
        <v>12</v>
      </c>
      <c r="B85" s="3" t="s">
        <v>12</v>
      </c>
      <c r="C85" s="11" t="s">
        <v>232</v>
      </c>
      <c r="D85" s="3" t="s">
        <v>231</v>
      </c>
      <c r="E85" s="13" t="s">
        <v>13</v>
      </c>
      <c r="F85" s="3" t="s">
        <v>233</v>
      </c>
      <c r="G85" s="23" t="s">
        <v>272</v>
      </c>
      <c r="H85" s="3" t="s">
        <v>233</v>
      </c>
      <c r="I85" s="23" t="s">
        <v>272</v>
      </c>
      <c r="J85" s="5">
        <v>7000</v>
      </c>
      <c r="K85" s="6">
        <v>42733</v>
      </c>
      <c r="L85" s="6">
        <v>42825</v>
      </c>
      <c r="M85" s="4" t="s">
        <v>14</v>
      </c>
      <c r="N85" s="4"/>
      <c r="O85" s="5">
        <v>0</v>
      </c>
    </row>
    <row r="86" spans="1:15" x14ac:dyDescent="0.25">
      <c r="A86" s="3" t="s">
        <v>12</v>
      </c>
      <c r="B86" s="3" t="s">
        <v>12</v>
      </c>
      <c r="C86" s="11" t="s">
        <v>236</v>
      </c>
      <c r="D86" s="3" t="s">
        <v>235</v>
      </c>
      <c r="E86" s="13" t="s">
        <v>13</v>
      </c>
      <c r="F86" s="3" t="s">
        <v>234</v>
      </c>
      <c r="G86" s="4">
        <v>10548601003</v>
      </c>
      <c r="H86" s="3" t="s">
        <v>234</v>
      </c>
      <c r="I86" s="4">
        <v>10548601003</v>
      </c>
      <c r="J86" s="5">
        <v>16000</v>
      </c>
      <c r="K86" s="6">
        <v>42733</v>
      </c>
      <c r="L86" s="6">
        <v>43100</v>
      </c>
      <c r="M86" s="4" t="s">
        <v>14</v>
      </c>
      <c r="N86" s="4"/>
      <c r="O86" s="5">
        <v>0</v>
      </c>
    </row>
    <row r="87" spans="1:15" x14ac:dyDescent="0.25">
      <c r="A87" s="3" t="s">
        <v>12</v>
      </c>
      <c r="B87" s="3" t="s">
        <v>12</v>
      </c>
      <c r="C87" s="11" t="s">
        <v>237</v>
      </c>
      <c r="D87" s="3" t="s">
        <v>238</v>
      </c>
      <c r="E87" s="13" t="s">
        <v>13</v>
      </c>
      <c r="F87" s="3" t="s">
        <v>74</v>
      </c>
      <c r="G87" s="4">
        <v>10983300152</v>
      </c>
      <c r="H87" s="3" t="s">
        <v>74</v>
      </c>
      <c r="I87" s="4">
        <v>10983300152</v>
      </c>
      <c r="J87" s="5">
        <f>20500+2582.28</f>
        <v>23082.28</v>
      </c>
      <c r="K87" s="6">
        <v>42734</v>
      </c>
      <c r="L87" s="6">
        <v>43100</v>
      </c>
      <c r="M87" s="4" t="s">
        <v>14</v>
      </c>
      <c r="N87" s="4"/>
      <c r="O87" s="5">
        <v>0</v>
      </c>
    </row>
    <row r="88" spans="1:15" x14ac:dyDescent="0.25">
      <c r="A88" s="3" t="s">
        <v>12</v>
      </c>
      <c r="B88" s="3" t="s">
        <v>12</v>
      </c>
      <c r="C88" s="11" t="s">
        <v>240</v>
      </c>
      <c r="D88" s="3" t="s">
        <v>239</v>
      </c>
      <c r="E88" s="13" t="s">
        <v>13</v>
      </c>
      <c r="F88" s="3" t="s">
        <v>74</v>
      </c>
      <c r="G88" s="4">
        <v>10983300152</v>
      </c>
      <c r="H88" s="3" t="s">
        <v>74</v>
      </c>
      <c r="I88" s="4">
        <v>10983300152</v>
      </c>
      <c r="J88" s="5">
        <f t="shared" ref="J88:J91" si="0">20500+2582.28</f>
        <v>23082.28</v>
      </c>
      <c r="K88" s="6">
        <v>42734</v>
      </c>
      <c r="L88" s="6">
        <v>43100</v>
      </c>
      <c r="M88" s="4" t="s">
        <v>14</v>
      </c>
      <c r="N88" s="4"/>
      <c r="O88" s="5">
        <v>0</v>
      </c>
    </row>
    <row r="89" spans="1:15" x14ac:dyDescent="0.25">
      <c r="A89" s="3" t="s">
        <v>12</v>
      </c>
      <c r="B89" s="3" t="s">
        <v>12</v>
      </c>
      <c r="C89" s="11" t="s">
        <v>241</v>
      </c>
      <c r="D89" s="3" t="s">
        <v>242</v>
      </c>
      <c r="E89" s="13" t="s">
        <v>13</v>
      </c>
      <c r="F89" s="3" t="s">
        <v>74</v>
      </c>
      <c r="G89" s="4">
        <v>10983300152</v>
      </c>
      <c r="H89" s="3" t="s">
        <v>74</v>
      </c>
      <c r="I89" s="4">
        <v>10983300152</v>
      </c>
      <c r="J89" s="5">
        <f t="shared" si="0"/>
        <v>23082.28</v>
      </c>
      <c r="K89" s="6">
        <v>42734</v>
      </c>
      <c r="L89" s="6">
        <v>43100</v>
      </c>
      <c r="M89" s="4" t="s">
        <v>14</v>
      </c>
      <c r="N89" s="4"/>
      <c r="O89" s="5">
        <v>0</v>
      </c>
    </row>
    <row r="90" spans="1:15" x14ac:dyDescent="0.25">
      <c r="A90" s="3" t="s">
        <v>12</v>
      </c>
      <c r="B90" s="3" t="s">
        <v>12</v>
      </c>
      <c r="C90" s="11" t="s">
        <v>243</v>
      </c>
      <c r="D90" s="3" t="s">
        <v>244</v>
      </c>
      <c r="E90" s="13" t="s">
        <v>13</v>
      </c>
      <c r="F90" s="3" t="s">
        <v>74</v>
      </c>
      <c r="G90" s="4">
        <v>10983300152</v>
      </c>
      <c r="H90" s="3" t="s">
        <v>74</v>
      </c>
      <c r="I90" s="4">
        <v>10983300152</v>
      </c>
      <c r="J90" s="5">
        <f t="shared" si="0"/>
        <v>23082.28</v>
      </c>
      <c r="K90" s="6">
        <v>42734</v>
      </c>
      <c r="L90" s="6">
        <v>43100</v>
      </c>
      <c r="M90" s="4" t="s">
        <v>14</v>
      </c>
      <c r="N90" s="4"/>
      <c r="O90" s="5">
        <v>0</v>
      </c>
    </row>
    <row r="91" spans="1:15" x14ac:dyDescent="0.25">
      <c r="A91" s="19" t="s">
        <v>12</v>
      </c>
      <c r="B91" s="19" t="s">
        <v>12</v>
      </c>
      <c r="C91" s="27" t="s">
        <v>245</v>
      </c>
      <c r="D91" s="19" t="s">
        <v>246</v>
      </c>
      <c r="E91" s="13" t="s">
        <v>13</v>
      </c>
      <c r="F91" s="19" t="s">
        <v>74</v>
      </c>
      <c r="G91" s="21">
        <v>10983300152</v>
      </c>
      <c r="H91" s="19" t="s">
        <v>74</v>
      </c>
      <c r="I91" s="21">
        <v>10983300152</v>
      </c>
      <c r="J91" s="17">
        <f t="shared" si="0"/>
        <v>23082.28</v>
      </c>
      <c r="K91" s="20">
        <v>42734</v>
      </c>
      <c r="L91" s="20">
        <v>43100</v>
      </c>
      <c r="M91" s="21" t="s">
        <v>14</v>
      </c>
      <c r="N91" s="21"/>
      <c r="O91" s="5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Ferretti Elisabetta</dc:creator>
  <cp:lastModifiedBy>Massimo Silvestrini</cp:lastModifiedBy>
  <cp:lastPrinted>2017-02-17T16:37:28Z</cp:lastPrinted>
  <dcterms:created xsi:type="dcterms:W3CDTF">2013-01-11T11:46:04Z</dcterms:created>
  <dcterms:modified xsi:type="dcterms:W3CDTF">2017-02-20T16:14:40Z</dcterms:modified>
</cp:coreProperties>
</file>